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fiorelli\Google Drive FP2\Finanças Para Dois\Atendimentos &amp; Qualidade\004 - Materiais de Atendimento\004 - Fluxo de Caixa\"/>
    </mc:Choice>
  </mc:AlternateContent>
  <xr:revisionPtr revIDLastSave="0" documentId="13_ncr:1_{194C66C5-EC77-4C07-811A-ECCDB95AF9F7}" xr6:coauthVersionLast="44" xr6:coauthVersionMax="44" xr10:uidLastSave="{00000000-0000-0000-0000-000000000000}"/>
  <bookViews>
    <workbookView xWindow="-120" yWindow="-120" windowWidth="28080" windowHeight="16440" xr2:uid="{00000000-000D-0000-FFFF-FFFF00000000}"/>
  </bookViews>
  <sheets>
    <sheet name="Conta" sheetId="3" r:id="rId1"/>
    <sheet name="Relatório" sheetId="5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4" i="3" l="1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E14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F14" i="3" s="1"/>
  <c r="E21" i="3"/>
  <c r="C15" i="5" l="1"/>
  <c r="D11" i="5"/>
  <c r="L11" i="5"/>
  <c r="C8" i="5"/>
  <c r="C9" i="5"/>
  <c r="C12" i="5"/>
  <c r="E124" i="3"/>
  <c r="AB105" i="3"/>
  <c r="AA105" i="3"/>
  <c r="Z105" i="3"/>
  <c r="X12" i="5" s="1"/>
  <c r="Y105" i="3"/>
  <c r="X105" i="3"/>
  <c r="W105" i="3"/>
  <c r="V105" i="3"/>
  <c r="T12" i="5" s="1"/>
  <c r="U105" i="3"/>
  <c r="T105" i="3"/>
  <c r="S105" i="3"/>
  <c r="R105" i="3"/>
  <c r="P12" i="5" s="1"/>
  <c r="Q105" i="3"/>
  <c r="P105" i="3"/>
  <c r="O105" i="3"/>
  <c r="N105" i="3"/>
  <c r="L12" i="5" s="1"/>
  <c r="M105" i="3"/>
  <c r="L105" i="3"/>
  <c r="K105" i="3"/>
  <c r="J105" i="3"/>
  <c r="H12" i="5" s="1"/>
  <c r="I105" i="3"/>
  <c r="H105" i="3"/>
  <c r="G105" i="3"/>
  <c r="F105" i="3"/>
  <c r="D12" i="5" s="1"/>
  <c r="E105" i="3"/>
  <c r="AB96" i="3"/>
  <c r="AA96" i="3"/>
  <c r="Z96" i="3"/>
  <c r="X11" i="5" s="1"/>
  <c r="Y96" i="3"/>
  <c r="X96" i="3"/>
  <c r="W96" i="3"/>
  <c r="V96" i="3"/>
  <c r="U96" i="3"/>
  <c r="S11" i="5" s="1"/>
  <c r="T96" i="3"/>
  <c r="S96" i="3"/>
  <c r="R96" i="3"/>
  <c r="Q96" i="3"/>
  <c r="O11" i="5" s="1"/>
  <c r="P96" i="3"/>
  <c r="O96" i="3"/>
  <c r="N96" i="3"/>
  <c r="M96" i="3"/>
  <c r="K11" i="5" s="1"/>
  <c r="L96" i="3"/>
  <c r="K96" i="3"/>
  <c r="J96" i="3"/>
  <c r="H11" i="5" s="1"/>
  <c r="I96" i="3"/>
  <c r="G11" i="5" s="1"/>
  <c r="H96" i="3"/>
  <c r="G96" i="3"/>
  <c r="F96" i="3"/>
  <c r="E96" i="3"/>
  <c r="C11" i="5" s="1"/>
  <c r="AB85" i="3"/>
  <c r="AA85" i="3"/>
  <c r="Z85" i="3"/>
  <c r="X10" i="5" s="1"/>
  <c r="Y85" i="3"/>
  <c r="X85" i="3"/>
  <c r="W85" i="3"/>
  <c r="V85" i="3"/>
  <c r="T10" i="5" s="1"/>
  <c r="U85" i="3"/>
  <c r="T85" i="3"/>
  <c r="S85" i="3"/>
  <c r="S10" i="5" s="1"/>
  <c r="R85" i="3"/>
  <c r="P10" i="5" s="1"/>
  <c r="Q85" i="3"/>
  <c r="P85" i="3"/>
  <c r="O85" i="3"/>
  <c r="O10" i="5" s="1"/>
  <c r="N85" i="3"/>
  <c r="L10" i="5" s="1"/>
  <c r="M85" i="3"/>
  <c r="L85" i="3"/>
  <c r="K85" i="3"/>
  <c r="K10" i="5" s="1"/>
  <c r="J85" i="3"/>
  <c r="H10" i="5" s="1"/>
  <c r="I85" i="3"/>
  <c r="H85" i="3"/>
  <c r="G85" i="3"/>
  <c r="F85" i="3"/>
  <c r="D10" i="5" s="1"/>
  <c r="E85" i="3"/>
  <c r="C10" i="5" s="1"/>
  <c r="AB77" i="3"/>
  <c r="AA77" i="3"/>
  <c r="Z77" i="3"/>
  <c r="X9" i="5" s="1"/>
  <c r="Y77" i="3"/>
  <c r="X77" i="3"/>
  <c r="W77" i="3"/>
  <c r="W9" i="5" s="1"/>
  <c r="V77" i="3"/>
  <c r="T9" i="5" s="1"/>
  <c r="U77" i="3"/>
  <c r="T77" i="3"/>
  <c r="S77" i="3"/>
  <c r="R77" i="3"/>
  <c r="P9" i="5" s="1"/>
  <c r="Q77" i="3"/>
  <c r="P77" i="3"/>
  <c r="O77" i="3"/>
  <c r="O9" i="5" s="1"/>
  <c r="N77" i="3"/>
  <c r="L9" i="5" s="1"/>
  <c r="M77" i="3"/>
  <c r="L77" i="3"/>
  <c r="K77" i="3"/>
  <c r="J77" i="3"/>
  <c r="H9" i="5" s="1"/>
  <c r="I77" i="3"/>
  <c r="H77" i="3"/>
  <c r="G77" i="3"/>
  <c r="F77" i="3"/>
  <c r="D9" i="5" s="1"/>
  <c r="E77" i="3"/>
  <c r="AB67" i="3"/>
  <c r="AA67" i="3"/>
  <c r="Z67" i="3"/>
  <c r="X8" i="5" s="1"/>
  <c r="Y67" i="3"/>
  <c r="W8" i="5" s="1"/>
  <c r="X67" i="3"/>
  <c r="W67" i="3"/>
  <c r="V67" i="3"/>
  <c r="T8" i="5" s="1"/>
  <c r="U67" i="3"/>
  <c r="S8" i="5" s="1"/>
  <c r="T67" i="3"/>
  <c r="S67" i="3"/>
  <c r="R67" i="3"/>
  <c r="P8" i="5" s="1"/>
  <c r="Q67" i="3"/>
  <c r="O8" i="5" s="1"/>
  <c r="P67" i="3"/>
  <c r="O67" i="3"/>
  <c r="N67" i="3"/>
  <c r="L8" i="5" s="1"/>
  <c r="M67" i="3"/>
  <c r="K8" i="5" s="1"/>
  <c r="L67" i="3"/>
  <c r="K67" i="3"/>
  <c r="J67" i="3"/>
  <c r="H8" i="5" s="1"/>
  <c r="I67" i="3"/>
  <c r="G8" i="5" s="1"/>
  <c r="H67" i="3"/>
  <c r="G67" i="3"/>
  <c r="F67" i="3"/>
  <c r="D8" i="5" s="1"/>
  <c r="E67" i="3"/>
  <c r="AB52" i="3"/>
  <c r="AA52" i="3"/>
  <c r="Z52" i="3"/>
  <c r="X7" i="5" s="1"/>
  <c r="Y52" i="3"/>
  <c r="W7" i="5" s="1"/>
  <c r="X52" i="3"/>
  <c r="W52" i="3"/>
  <c r="V52" i="3"/>
  <c r="T7" i="5" s="1"/>
  <c r="U52" i="3"/>
  <c r="S7" i="5" s="1"/>
  <c r="T52" i="3"/>
  <c r="S52" i="3"/>
  <c r="R52" i="3"/>
  <c r="P7" i="5" s="1"/>
  <c r="Q52" i="3"/>
  <c r="O7" i="5" s="1"/>
  <c r="P52" i="3"/>
  <c r="O52" i="3"/>
  <c r="N52" i="3"/>
  <c r="L7" i="5" s="1"/>
  <c r="M52" i="3"/>
  <c r="K7" i="5" s="1"/>
  <c r="L52" i="3"/>
  <c r="K52" i="3"/>
  <c r="J52" i="3"/>
  <c r="H7" i="5" s="1"/>
  <c r="I52" i="3"/>
  <c r="G7" i="5" s="1"/>
  <c r="H52" i="3"/>
  <c r="G52" i="3"/>
  <c r="F52" i="3"/>
  <c r="D7" i="5" s="1"/>
  <c r="E52" i="3"/>
  <c r="C7" i="5" s="1"/>
  <c r="AB40" i="3"/>
  <c r="AA40" i="3"/>
  <c r="Z40" i="3"/>
  <c r="X6" i="5" s="1"/>
  <c r="Y40" i="3"/>
  <c r="X40" i="3"/>
  <c r="W40" i="3"/>
  <c r="V40" i="3"/>
  <c r="T6" i="5" s="1"/>
  <c r="U40" i="3"/>
  <c r="T40" i="3"/>
  <c r="S40" i="3"/>
  <c r="R40" i="3"/>
  <c r="P6" i="5" s="1"/>
  <c r="Q40" i="3"/>
  <c r="P40" i="3"/>
  <c r="O40" i="3"/>
  <c r="N40" i="3"/>
  <c r="L6" i="5" s="1"/>
  <c r="M40" i="3"/>
  <c r="L40" i="3"/>
  <c r="K40" i="3"/>
  <c r="J40" i="3"/>
  <c r="H6" i="5" s="1"/>
  <c r="I40" i="3"/>
  <c r="H40" i="3"/>
  <c r="G40" i="3"/>
  <c r="F40" i="3"/>
  <c r="D6" i="5" s="1"/>
  <c r="E40" i="3"/>
  <c r="C6" i="5" s="1"/>
  <c r="F24" i="3"/>
  <c r="D5" i="5" s="1"/>
  <c r="G24" i="3"/>
  <c r="H24" i="3"/>
  <c r="F5" i="5" s="1"/>
  <c r="I24" i="3"/>
  <c r="J24" i="3"/>
  <c r="K24" i="3"/>
  <c r="L24" i="3"/>
  <c r="J5" i="5" s="1"/>
  <c r="M24" i="3"/>
  <c r="N24" i="3"/>
  <c r="O24" i="3"/>
  <c r="P24" i="3"/>
  <c r="N5" i="5" s="1"/>
  <c r="Q24" i="3"/>
  <c r="R24" i="3"/>
  <c r="S24" i="3"/>
  <c r="T24" i="3"/>
  <c r="R5" i="5" s="1"/>
  <c r="U24" i="3"/>
  <c r="V24" i="3"/>
  <c r="W24" i="3"/>
  <c r="X24" i="3"/>
  <c r="V5" i="5" s="1"/>
  <c r="Y24" i="3"/>
  <c r="Z24" i="3"/>
  <c r="AA24" i="3"/>
  <c r="AB24" i="3"/>
  <c r="Z5" i="5" s="1"/>
  <c r="E24" i="3"/>
  <c r="E117" i="3" s="1"/>
  <c r="C14" i="5" s="1"/>
  <c r="J12" i="5" l="1"/>
  <c r="Y5" i="5"/>
  <c r="U5" i="5"/>
  <c r="U9" i="5"/>
  <c r="R8" i="5"/>
  <c r="W11" i="5"/>
  <c r="G12" i="5"/>
  <c r="K12" i="5"/>
  <c r="O12" i="5"/>
  <c r="S12" i="5"/>
  <c r="W12" i="5"/>
  <c r="Z12" i="5"/>
  <c r="Q5" i="5"/>
  <c r="M5" i="5"/>
  <c r="I5" i="5"/>
  <c r="E5" i="5"/>
  <c r="E6" i="5"/>
  <c r="I6" i="5"/>
  <c r="M6" i="5"/>
  <c r="Q6" i="5"/>
  <c r="U6" i="5"/>
  <c r="Y6" i="5"/>
  <c r="E7" i="5"/>
  <c r="I7" i="5"/>
  <c r="M7" i="5"/>
  <c r="Q7" i="5"/>
  <c r="U7" i="5"/>
  <c r="Y7" i="5"/>
  <c r="E8" i="5"/>
  <c r="I8" i="5"/>
  <c r="M8" i="5"/>
  <c r="Q8" i="5"/>
  <c r="U8" i="5"/>
  <c r="Y8" i="5"/>
  <c r="E9" i="5"/>
  <c r="I9" i="5"/>
  <c r="M9" i="5"/>
  <c r="Q9" i="5"/>
  <c r="X5" i="5"/>
  <c r="T5" i="5"/>
  <c r="P5" i="5"/>
  <c r="L5" i="5"/>
  <c r="H5" i="5"/>
  <c r="F6" i="5"/>
  <c r="J6" i="5"/>
  <c r="N6" i="5"/>
  <c r="R6" i="5"/>
  <c r="V6" i="5"/>
  <c r="Z6" i="5"/>
  <c r="F7" i="5"/>
  <c r="J7" i="5"/>
  <c r="N7" i="5"/>
  <c r="R7" i="5"/>
  <c r="V7" i="5"/>
  <c r="Z7" i="5"/>
  <c r="F10" i="5"/>
  <c r="J10" i="5"/>
  <c r="N10" i="5"/>
  <c r="R10" i="5"/>
  <c r="V10" i="5"/>
  <c r="Z10" i="5"/>
  <c r="F11" i="5"/>
  <c r="J11" i="5"/>
  <c r="N11" i="5"/>
  <c r="R11" i="5"/>
  <c r="V11" i="5"/>
  <c r="Z11" i="5"/>
  <c r="N12" i="5"/>
  <c r="P11" i="5"/>
  <c r="Z9" i="5"/>
  <c r="R9" i="5"/>
  <c r="J9" i="5"/>
  <c r="V8" i="5"/>
  <c r="F8" i="5"/>
  <c r="K6" i="5"/>
  <c r="O5" i="5"/>
  <c r="G9" i="5"/>
  <c r="W6" i="5"/>
  <c r="G6" i="5"/>
  <c r="K5" i="5"/>
  <c r="V12" i="5"/>
  <c r="F12" i="5"/>
  <c r="V9" i="5"/>
  <c r="N9" i="5"/>
  <c r="F9" i="5"/>
  <c r="N8" i="5"/>
  <c r="S6" i="5"/>
  <c r="W5" i="5"/>
  <c r="G5" i="5"/>
  <c r="Y9" i="5"/>
  <c r="E10" i="5"/>
  <c r="I10" i="5"/>
  <c r="M10" i="5"/>
  <c r="Q10" i="5"/>
  <c r="U10" i="5"/>
  <c r="Y10" i="5"/>
  <c r="E11" i="5"/>
  <c r="I11" i="5"/>
  <c r="M11" i="5"/>
  <c r="Q11" i="5"/>
  <c r="U11" i="5"/>
  <c r="Y11" i="5"/>
  <c r="E12" i="5"/>
  <c r="I12" i="5"/>
  <c r="M12" i="5"/>
  <c r="Q12" i="5"/>
  <c r="U12" i="5"/>
  <c r="Y12" i="5"/>
  <c r="R12" i="5"/>
  <c r="T11" i="5"/>
  <c r="W10" i="5"/>
  <c r="G10" i="5"/>
  <c r="S9" i="5"/>
  <c r="K9" i="5"/>
  <c r="Z8" i="5"/>
  <c r="J8" i="5"/>
  <c r="O6" i="5"/>
  <c r="S5" i="5"/>
  <c r="C5" i="5"/>
  <c r="F117" i="3"/>
  <c r="D14" i="5" s="1"/>
  <c r="J117" i="3"/>
  <c r="Z117" i="3"/>
  <c r="V117" i="3"/>
  <c r="G117" i="3"/>
  <c r="E14" i="5" s="1"/>
  <c r="O117" i="3"/>
  <c r="S117" i="3"/>
  <c r="W117" i="3"/>
  <c r="AA117" i="3"/>
  <c r="Y14" i="5" s="1"/>
  <c r="R117" i="3"/>
  <c r="K117" i="3"/>
  <c r="H117" i="3"/>
  <c r="L117" i="3"/>
  <c r="J14" i="5" s="1"/>
  <c r="P117" i="3"/>
  <c r="T117" i="3"/>
  <c r="R14" i="5" s="1"/>
  <c r="X117" i="3"/>
  <c r="V14" i="5" s="1"/>
  <c r="AB117" i="3"/>
  <c r="Z14" i="5" s="1"/>
  <c r="N117" i="3"/>
  <c r="Y117" i="3"/>
  <c r="I117" i="3"/>
  <c r="M117" i="3"/>
  <c r="K14" i="5" s="1"/>
  <c r="Q117" i="3"/>
  <c r="O14" i="5" s="1"/>
  <c r="U117" i="3"/>
  <c r="S14" i="5" s="1"/>
  <c r="AB124" i="3"/>
  <c r="AA124" i="3"/>
  <c r="AB12" i="3"/>
  <c r="AA12" i="3"/>
  <c r="W14" i="5" l="1"/>
  <c r="G14" i="5"/>
  <c r="F14" i="5"/>
  <c r="U14" i="5"/>
  <c r="T14" i="5"/>
  <c r="I14" i="5"/>
  <c r="Q14" i="5"/>
  <c r="X14" i="5"/>
  <c r="L14" i="5"/>
  <c r="N14" i="5"/>
  <c r="P14" i="5"/>
  <c r="M14" i="5"/>
  <c r="H14" i="5"/>
  <c r="Z124" i="3" l="1"/>
  <c r="Y124" i="3"/>
  <c r="X124" i="3"/>
  <c r="V15" i="5" s="1"/>
  <c r="W124" i="3"/>
  <c r="U15" i="5" s="1"/>
  <c r="V124" i="3"/>
  <c r="U124" i="3"/>
  <c r="T124" i="3"/>
  <c r="R15" i="5" s="1"/>
  <c r="S124" i="3"/>
  <c r="Q15" i="5" s="1"/>
  <c r="R124" i="3"/>
  <c r="Q124" i="3"/>
  <c r="P124" i="3"/>
  <c r="N15" i="5" s="1"/>
  <c r="O124" i="3"/>
  <c r="M15" i="5" s="1"/>
  <c r="N124" i="3"/>
  <c r="M124" i="3"/>
  <c r="K124" i="3"/>
  <c r="I124" i="3"/>
  <c r="G15" i="5" s="1"/>
  <c r="H124" i="3"/>
  <c r="G124" i="3"/>
  <c r="E15" i="5" s="1"/>
  <c r="F124" i="3"/>
  <c r="D15" i="5" s="1"/>
  <c r="L124" i="3"/>
  <c r="J15" i="5" s="1"/>
  <c r="J124" i="3"/>
  <c r="H15" i="5" s="1"/>
  <c r="Z12" i="3"/>
  <c r="Y12" i="3"/>
  <c r="X12" i="3"/>
  <c r="V13" i="5" s="1"/>
  <c r="W12" i="3"/>
  <c r="V12" i="3"/>
  <c r="U12" i="3"/>
  <c r="S13" i="5" s="1"/>
  <c r="T12" i="3"/>
  <c r="R13" i="5" s="1"/>
  <c r="S12" i="3"/>
  <c r="R12" i="3"/>
  <c r="Q12" i="3"/>
  <c r="O13" i="5" s="1"/>
  <c r="P12" i="3"/>
  <c r="N13" i="5" s="1"/>
  <c r="O12" i="3"/>
  <c r="N12" i="3"/>
  <c r="M12" i="3"/>
  <c r="K13" i="5" s="1"/>
  <c r="L12" i="3"/>
  <c r="J13" i="5" s="1"/>
  <c r="K12" i="3"/>
  <c r="J12" i="3"/>
  <c r="I12" i="3"/>
  <c r="G13" i="5" s="1"/>
  <c r="H12" i="3"/>
  <c r="F13" i="5" s="1"/>
  <c r="G12" i="3"/>
  <c r="F12" i="3"/>
  <c r="D13" i="5" s="1"/>
  <c r="E12" i="3"/>
  <c r="C13" i="5" s="1"/>
  <c r="I15" i="5" l="1"/>
  <c r="W13" i="5"/>
  <c r="Y13" i="5"/>
  <c r="H13" i="5"/>
  <c r="L13" i="5"/>
  <c r="P13" i="5"/>
  <c r="T13" i="5"/>
  <c r="X13" i="5"/>
  <c r="Z13" i="5"/>
  <c r="K15" i="5"/>
  <c r="O15" i="5"/>
  <c r="S15" i="5"/>
  <c r="W15" i="5"/>
  <c r="Y15" i="5"/>
  <c r="E13" i="5"/>
  <c r="I13" i="5"/>
  <c r="M13" i="5"/>
  <c r="Q13" i="5"/>
  <c r="U13" i="5"/>
  <c r="F15" i="5"/>
  <c r="L15" i="5"/>
  <c r="P15" i="5"/>
  <c r="T15" i="5"/>
  <c r="X15" i="5"/>
  <c r="Z15" i="5"/>
</calcChain>
</file>

<file path=xl/sharedStrings.xml><?xml version="1.0" encoding="utf-8"?>
<sst xmlns="http://schemas.openxmlformats.org/spreadsheetml/2006/main" count="252" uniqueCount="138">
  <si>
    <t>Ganhos</t>
  </si>
  <si>
    <t>Junho</t>
  </si>
  <si>
    <t>Julho</t>
  </si>
  <si>
    <t>Agosto</t>
  </si>
  <si>
    <t>Dezembro</t>
  </si>
  <si>
    <t>Janeiro</t>
  </si>
  <si>
    <t>Fevereiro</t>
  </si>
  <si>
    <t>Março</t>
  </si>
  <si>
    <t>Gastos Mensais</t>
  </si>
  <si>
    <t>Abril</t>
  </si>
  <si>
    <t>Setembro</t>
  </si>
  <si>
    <t>Outubro</t>
  </si>
  <si>
    <t>Novembro</t>
  </si>
  <si>
    <t>Previsto</t>
  </si>
  <si>
    <t>Real</t>
  </si>
  <si>
    <t>Rendas Extras</t>
  </si>
  <si>
    <t>Outros</t>
  </si>
  <si>
    <t>Vestuário</t>
  </si>
  <si>
    <t>Supermercado</t>
  </si>
  <si>
    <t>Créditos</t>
  </si>
  <si>
    <t>Academia</t>
  </si>
  <si>
    <t>13º. Férias, PLR</t>
  </si>
  <si>
    <t>Plano de Saúde</t>
  </si>
  <si>
    <t>Lavanderia</t>
  </si>
  <si>
    <t>Tarifas Bancárias</t>
  </si>
  <si>
    <t>Internet</t>
  </si>
  <si>
    <t>Condomínio</t>
  </si>
  <si>
    <t>Viagens</t>
  </si>
  <si>
    <t>Salário</t>
  </si>
  <si>
    <t>Empréstimo 1</t>
  </si>
  <si>
    <t>Empréstimo 2</t>
  </si>
  <si>
    <t>Juros + IOF</t>
  </si>
  <si>
    <t>Maio</t>
  </si>
  <si>
    <t>HABITAÇÃO</t>
  </si>
  <si>
    <t>Aluguel / Prestação</t>
  </si>
  <si>
    <t>IPTU + Taxas Municipais</t>
  </si>
  <si>
    <t>Conta de energia</t>
  </si>
  <si>
    <t>Conta de água</t>
  </si>
  <si>
    <t>Conta de gás</t>
  </si>
  <si>
    <t>Telefone fixo</t>
  </si>
  <si>
    <t>Telefones celulares</t>
  </si>
  <si>
    <t>TV por assinatura</t>
  </si>
  <si>
    <t>Empregados</t>
  </si>
  <si>
    <t>SAÚDE</t>
  </si>
  <si>
    <t>Terapia</t>
  </si>
  <si>
    <t>Consulta Médica</t>
  </si>
  <si>
    <t>Nutricionista</t>
  </si>
  <si>
    <t>Dentista</t>
  </si>
  <si>
    <t>Oculista</t>
  </si>
  <si>
    <t>Seguro de Vida</t>
  </si>
  <si>
    <t>TRANSPORTE</t>
  </si>
  <si>
    <t>Prestação</t>
  </si>
  <si>
    <t>IPVA + Seguro Obrigatório</t>
  </si>
  <si>
    <t>Seguro</t>
  </si>
  <si>
    <t>Combustível</t>
  </si>
  <si>
    <t>Estacionamentos</t>
  </si>
  <si>
    <t>Lavagens</t>
  </si>
  <si>
    <t>Mecânico</t>
  </si>
  <si>
    <t>Multas</t>
  </si>
  <si>
    <t>Sem Parar</t>
  </si>
  <si>
    <t>Transporte público</t>
  </si>
  <si>
    <t>Táxi</t>
  </si>
  <si>
    <t>DESPESAS PESSOAIS</t>
  </si>
  <si>
    <t>Higiene Pessoal (unha, depilação etc.)</t>
  </si>
  <si>
    <t>Cosméticos</t>
  </si>
  <si>
    <t>Cabeleireiro</t>
  </si>
  <si>
    <t>Esportes</t>
  </si>
  <si>
    <t>Mesadas</t>
  </si>
  <si>
    <t>EDUCAÇÃO</t>
  </si>
  <si>
    <t>Escola / Faculdade</t>
  </si>
  <si>
    <t>Cursos</t>
  </si>
  <si>
    <t>Material escolar</t>
  </si>
  <si>
    <t>Uniformes</t>
  </si>
  <si>
    <t>LAZER</t>
  </si>
  <si>
    <t>Restaurantes</t>
  </si>
  <si>
    <t>Cafés, bares e boates</t>
  </si>
  <si>
    <t>Assinaturas de musica e livro</t>
  </si>
  <si>
    <t>Midias e acessórios</t>
  </si>
  <si>
    <t>Passagens</t>
  </si>
  <si>
    <t>Hospedagens</t>
  </si>
  <si>
    <t>Passeios</t>
  </si>
  <si>
    <t>OUTROS GASTOS</t>
  </si>
  <si>
    <t>Gorjetas / caixinhas</t>
  </si>
  <si>
    <t>Doações e dízimos</t>
  </si>
  <si>
    <t>Extras diários</t>
  </si>
  <si>
    <t>Curso de Idiomas</t>
  </si>
  <si>
    <t>Manutenção e reparos</t>
  </si>
  <si>
    <t>Médicos e terapeutas esporádicos</t>
  </si>
  <si>
    <t>Fundo para Viagens / Gastos de férias</t>
  </si>
  <si>
    <t>Presentes do Mês</t>
  </si>
  <si>
    <t>Utilidades domésticas e decoração</t>
  </si>
  <si>
    <t>Imposto</t>
  </si>
  <si>
    <t>Prestações</t>
  </si>
  <si>
    <t>Festa de Casamento</t>
  </si>
  <si>
    <t>Saques no mês</t>
  </si>
  <si>
    <t>Ajuda Familiar</t>
  </si>
  <si>
    <t>DESPESAS VARIÁVEIS</t>
  </si>
  <si>
    <t>Total Ganhos</t>
  </si>
  <si>
    <t>INSS Autônomo</t>
  </si>
  <si>
    <t>Trem / Ônibus / Fretado</t>
  </si>
  <si>
    <t>Assinaturas</t>
  </si>
  <si>
    <t>Cartão de Crédito (anuidades)</t>
  </si>
  <si>
    <t>Medicamentos / Farmácia</t>
  </si>
  <si>
    <t>Total Gastos</t>
  </si>
  <si>
    <t>Previsto-01</t>
  </si>
  <si>
    <t>Real-01</t>
  </si>
  <si>
    <t>Previsto-02</t>
  </si>
  <si>
    <t>Real-02</t>
  </si>
  <si>
    <t>Previsto-03</t>
  </si>
  <si>
    <t>Real-03</t>
  </si>
  <si>
    <t>Previsto-04</t>
  </si>
  <si>
    <t>Real-04</t>
  </si>
  <si>
    <t>Previsto-05</t>
  </si>
  <si>
    <t>Real-05</t>
  </si>
  <si>
    <t>Previsto-06</t>
  </si>
  <si>
    <t>Real-06</t>
  </si>
  <si>
    <t>Previsto-07</t>
  </si>
  <si>
    <t>Real-07</t>
  </si>
  <si>
    <t>Previsto-08</t>
  </si>
  <si>
    <t>Real-08</t>
  </si>
  <si>
    <t>Previsto-09</t>
  </si>
  <si>
    <t>Real-09</t>
  </si>
  <si>
    <t>Previsto-10</t>
  </si>
  <si>
    <t>Real-10</t>
  </si>
  <si>
    <t>Previsto-11</t>
  </si>
  <si>
    <t>Real-11</t>
  </si>
  <si>
    <t>Previsto-12</t>
  </si>
  <si>
    <t>Real-12</t>
  </si>
  <si>
    <t>Créditos Tomados</t>
  </si>
  <si>
    <t>Total Créditos Tomados</t>
  </si>
  <si>
    <t>Significado</t>
  </si>
  <si>
    <t>Prioridade</t>
  </si>
  <si>
    <t>Investimentos Mensais</t>
  </si>
  <si>
    <t>Investimentos Total</t>
  </si>
  <si>
    <t>Reserva</t>
  </si>
  <si>
    <t>Construção de Patrimônio</t>
  </si>
  <si>
    <t>Aposentadoria</t>
  </si>
  <si>
    <t>Total Saídas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</si>
</sst>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&quot;R$&quot;\ #,##0.00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76923C"/>
        <bgColor rgb="FF76923C"/>
      </patternFill>
    </fill>
    <fill>
      <patternFill patternType="solid">
        <fgColor rgb="FF8DB3E2"/>
        <bgColor rgb="FF8DB3E2"/>
      </patternFill>
    </fill>
    <fill>
      <patternFill patternType="solid">
        <fgColor rgb="FFD99594"/>
        <bgColor rgb="FFD99594"/>
      </patternFill>
    </fill>
    <fill>
      <patternFill patternType="solid">
        <fgColor rgb="FFFFC000"/>
        <bgColor rgb="FF76923C"/>
      </patternFill>
    </fill>
    <fill>
      <patternFill patternType="solid">
        <fgColor rgb="FFD99594"/>
        <bgColor rgb="FF76923C"/>
      </patternFill>
    </fill>
    <fill>
      <patternFill patternType="solid">
        <fgColor theme="3"/>
        <bgColor rgb="FF8DB3E2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rgb="FF8DB3E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8DB3E2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ont="1" applyAlignment="1"/>
    <xf numFmtId="165" fontId="0" fillId="0" borderId="0" xfId="0" applyNumberFormat="1" applyFont="1" applyAlignment="1"/>
    <xf numFmtId="165" fontId="1" fillId="2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165" fontId="3" fillId="8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left"/>
    </xf>
    <xf numFmtId="164" fontId="4" fillId="9" borderId="0" xfId="0" applyNumberFormat="1" applyFont="1" applyFill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4" fillId="8" borderId="0" xfId="0" applyFont="1" applyFill="1" applyAlignment="1">
      <alignment horizontal="left"/>
    </xf>
    <xf numFmtId="0" fontId="1" fillId="5" borderId="1" xfId="0" applyNumberFormat="1" applyFont="1" applyFill="1" applyBorder="1" applyAlignment="1">
      <alignment horizontal="center"/>
    </xf>
    <xf numFmtId="165" fontId="4" fillId="8" borderId="0" xfId="0" applyNumberFormat="1" applyFont="1" applyFill="1" applyAlignment="1">
      <alignment horizontal="center"/>
    </xf>
    <xf numFmtId="0" fontId="4" fillId="11" borderId="0" xfId="0" applyFont="1" applyFill="1" applyAlignment="1">
      <alignment horizontal="left"/>
    </xf>
    <xf numFmtId="165" fontId="4" fillId="11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left"/>
    </xf>
    <xf numFmtId="164" fontId="4" fillId="12" borderId="0" xfId="0" applyNumberFormat="1" applyFont="1" applyFill="1" applyAlignment="1">
      <alignment horizontal="center"/>
    </xf>
    <xf numFmtId="0" fontId="4" fillId="13" borderId="0" xfId="0" applyFont="1" applyFill="1" applyAlignment="1">
      <alignment horizontal="left"/>
    </xf>
    <xf numFmtId="164" fontId="4" fillId="13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0" fontId="1" fillId="15" borderId="0" xfId="0" applyFont="1" applyFill="1" applyBorder="1" applyAlignment="1">
      <alignment horizontal="left" indent="1"/>
    </xf>
    <xf numFmtId="0" fontId="0" fillId="1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D99594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119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0500"/>
          <a:ext cx="2514600" cy="10668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68035</xdr:colOff>
      <xdr:row>0</xdr:row>
      <xdr:rowOff>1</xdr:rowOff>
    </xdr:from>
    <xdr:to>
      <xdr:col>1</xdr:col>
      <xdr:colOff>2380804</xdr:colOff>
      <xdr:row>3</xdr:row>
      <xdr:rowOff>163287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C88545-A9E3-4BB4-91F9-00E843269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860" y="1"/>
          <a:ext cx="2312769" cy="73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B12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ColWidth="15.140625" defaultRowHeight="15" customHeight="1" x14ac:dyDescent="0.25"/>
  <cols>
    <col min="1" max="1" width="7.5703125" style="3" customWidth="1"/>
    <col min="2" max="2" width="36.7109375" style="11" bestFit="1" customWidth="1"/>
    <col min="3" max="3" width="28.28515625" style="11" customWidth="1"/>
    <col min="4" max="4" width="15.28515625" style="11" customWidth="1"/>
    <col min="5" max="5" width="11.42578125" style="3" bestFit="1" customWidth="1"/>
    <col min="6" max="6" width="11.42578125" style="3" customWidth="1"/>
    <col min="7" max="7" width="11.42578125" style="3" bestFit="1" customWidth="1"/>
    <col min="8" max="8" width="11.42578125" style="3" customWidth="1"/>
    <col min="9" max="12" width="12.42578125" style="3" bestFit="1" customWidth="1"/>
    <col min="13" max="13" width="12.7109375" style="3" bestFit="1" customWidth="1"/>
    <col min="14" max="14" width="12.42578125" style="3" customWidth="1"/>
    <col min="15" max="15" width="12.42578125" style="3" bestFit="1" customWidth="1"/>
    <col min="16" max="16" width="11.7109375" style="3" customWidth="1"/>
    <col min="17" max="17" width="12.42578125" style="3" bestFit="1" customWidth="1"/>
    <col min="18" max="18" width="11.7109375" style="3" customWidth="1"/>
    <col min="19" max="19" width="11.7109375" style="3" bestFit="1" customWidth="1"/>
    <col min="20" max="20" width="11.7109375" style="3" customWidth="1"/>
    <col min="21" max="21" width="11.7109375" style="3" bestFit="1" customWidth="1"/>
    <col min="22" max="22" width="11.7109375" style="3" customWidth="1"/>
    <col min="23" max="23" width="12.7109375" style="3" bestFit="1" customWidth="1"/>
    <col min="24" max="24" width="12.7109375" style="3" customWidth="1"/>
    <col min="25" max="25" width="12.7109375" style="3" bestFit="1" customWidth="1"/>
    <col min="26" max="26" width="11.42578125" style="3" customWidth="1"/>
    <col min="27" max="27" width="12.7109375" style="3" customWidth="1"/>
    <col min="28" max="28" width="11.42578125" style="3" customWidth="1"/>
    <col min="29" max="16384" width="15.140625" style="3"/>
  </cols>
  <sheetData>
    <row r="5" spans="1:28" x14ac:dyDescent="0.25">
      <c r="E5" s="26" t="s">
        <v>5</v>
      </c>
      <c r="F5" s="26"/>
      <c r="G5" s="26" t="s">
        <v>6</v>
      </c>
      <c r="H5" s="26"/>
      <c r="I5" s="26" t="s">
        <v>7</v>
      </c>
      <c r="J5" s="26"/>
      <c r="K5" s="26" t="s">
        <v>9</v>
      </c>
      <c r="L5" s="26"/>
      <c r="M5" s="26" t="s">
        <v>32</v>
      </c>
      <c r="N5" s="26"/>
      <c r="O5" s="26" t="s">
        <v>1</v>
      </c>
      <c r="P5" s="26"/>
      <c r="Q5" s="26" t="s">
        <v>2</v>
      </c>
      <c r="R5" s="26"/>
      <c r="S5" s="26" t="s">
        <v>3</v>
      </c>
      <c r="T5" s="26"/>
      <c r="U5" s="26" t="s">
        <v>10</v>
      </c>
      <c r="V5" s="26"/>
      <c r="W5" s="26" t="s">
        <v>11</v>
      </c>
      <c r="X5" s="26"/>
      <c r="Y5" s="26" t="s">
        <v>12</v>
      </c>
      <c r="Z5" s="26"/>
      <c r="AA5" s="26" t="s">
        <v>4</v>
      </c>
      <c r="AB5" s="26"/>
    </row>
    <row r="6" spans="1:28" x14ac:dyDescent="0.25">
      <c r="B6" s="13" t="s">
        <v>0</v>
      </c>
      <c r="C6" s="13" t="s">
        <v>130</v>
      </c>
      <c r="D6" s="13" t="s">
        <v>131</v>
      </c>
      <c r="E6" s="5" t="s">
        <v>13</v>
      </c>
      <c r="F6" s="5" t="s">
        <v>14</v>
      </c>
      <c r="G6" s="8" t="s">
        <v>13</v>
      </c>
      <c r="H6" s="8" t="s">
        <v>14</v>
      </c>
      <c r="I6" s="8" t="s">
        <v>13</v>
      </c>
      <c r="J6" s="8" t="s">
        <v>14</v>
      </c>
      <c r="K6" s="8" t="s">
        <v>13</v>
      </c>
      <c r="L6" s="8" t="s">
        <v>14</v>
      </c>
      <c r="M6" s="8" t="s">
        <v>13</v>
      </c>
      <c r="N6" s="8" t="s">
        <v>14</v>
      </c>
      <c r="O6" s="8" t="s">
        <v>13</v>
      </c>
      <c r="P6" s="8" t="s">
        <v>14</v>
      </c>
      <c r="Q6" s="8" t="s">
        <v>13</v>
      </c>
      <c r="R6" s="8" t="s">
        <v>14</v>
      </c>
      <c r="S6" s="8" t="s">
        <v>13</v>
      </c>
      <c r="T6" s="8" t="s">
        <v>14</v>
      </c>
      <c r="U6" s="8" t="s">
        <v>13</v>
      </c>
      <c r="V6" s="8" t="s">
        <v>14</v>
      </c>
      <c r="W6" s="8" t="s">
        <v>13</v>
      </c>
      <c r="X6" s="8" t="s">
        <v>14</v>
      </c>
      <c r="Y6" s="8" t="s">
        <v>13</v>
      </c>
      <c r="Z6" s="8" t="s">
        <v>14</v>
      </c>
      <c r="AA6" s="8" t="s">
        <v>13</v>
      </c>
      <c r="AB6" s="8" t="s">
        <v>14</v>
      </c>
    </row>
    <row r="7" spans="1:28" x14ac:dyDescent="0.25">
      <c r="B7" s="13" t="s">
        <v>28</v>
      </c>
      <c r="C7" s="13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8" x14ac:dyDescent="0.25">
      <c r="B8" s="13" t="s">
        <v>21</v>
      </c>
      <c r="C8" s="13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8" x14ac:dyDescent="0.25">
      <c r="B9" s="13" t="s">
        <v>19</v>
      </c>
      <c r="C9" s="13"/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8" x14ac:dyDescent="0.25">
      <c r="B10" s="13" t="s">
        <v>15</v>
      </c>
      <c r="C10" s="13"/>
      <c r="D10" s="13"/>
      <c r="F10" s="1"/>
      <c r="H10" s="1"/>
      <c r="I10" s="1"/>
      <c r="J10" s="1"/>
      <c r="K10" s="1"/>
      <c r="L10" s="1"/>
      <c r="M10" s="1"/>
      <c r="N10" s="2"/>
      <c r="O10" s="1"/>
      <c r="Q10" s="1"/>
      <c r="S10" s="1"/>
      <c r="U10" s="1"/>
      <c r="V10" s="4"/>
      <c r="W10" s="1"/>
      <c r="Y10" s="1"/>
    </row>
    <row r="11" spans="1:28" x14ac:dyDescent="0.25">
      <c r="B11" s="13"/>
      <c r="C11" s="13"/>
      <c r="D11" s="13"/>
      <c r="F11" s="1"/>
      <c r="H11" s="1"/>
      <c r="I11" s="1"/>
      <c r="J11" s="1"/>
      <c r="K11" s="1"/>
      <c r="L11" s="1"/>
      <c r="M11" s="1"/>
      <c r="N11" s="2"/>
      <c r="O11" s="1"/>
      <c r="Q11" s="1"/>
      <c r="S11" s="1"/>
      <c r="U11" s="1"/>
      <c r="V11" s="4"/>
      <c r="W11" s="1"/>
      <c r="Y11" s="1"/>
    </row>
    <row r="12" spans="1:28" x14ac:dyDescent="0.25">
      <c r="B12" s="17" t="s">
        <v>97</v>
      </c>
      <c r="C12" s="17"/>
      <c r="D12" s="17"/>
      <c r="E12" s="18">
        <f>SUM(E7:E10)</f>
        <v>0</v>
      </c>
      <c r="F12" s="18">
        <f>SUM(F7:F10)</f>
        <v>0</v>
      </c>
      <c r="G12" s="18">
        <f>SUM(G7:G10)</f>
        <v>0</v>
      </c>
      <c r="H12" s="18">
        <f>SUM(H7:H10)</f>
        <v>0</v>
      </c>
      <c r="I12" s="18">
        <f>SUM(I7:I10)</f>
        <v>0</v>
      </c>
      <c r="J12" s="18">
        <f>SUM(J7:J10)</f>
        <v>0</v>
      </c>
      <c r="K12" s="18">
        <f>SUM(K7:K10)</f>
        <v>0</v>
      </c>
      <c r="L12" s="18">
        <f>SUM(L7:L10)</f>
        <v>0</v>
      </c>
      <c r="M12" s="18">
        <f>SUM(M7:M10)</f>
        <v>0</v>
      </c>
      <c r="N12" s="18">
        <f>SUM(N7:N10)</f>
        <v>0</v>
      </c>
      <c r="O12" s="18">
        <f>SUM(O7:O10)</f>
        <v>0</v>
      </c>
      <c r="P12" s="18">
        <f>SUM(P7:P10)</f>
        <v>0</v>
      </c>
      <c r="Q12" s="18">
        <f>SUM(Q7:Q10)</f>
        <v>0</v>
      </c>
      <c r="R12" s="18">
        <f>SUM(R7:R10)</f>
        <v>0</v>
      </c>
      <c r="S12" s="18">
        <f>SUM(S7:S10)</f>
        <v>0</v>
      </c>
      <c r="T12" s="18">
        <f>SUM(T7:T10)</f>
        <v>0</v>
      </c>
      <c r="U12" s="18">
        <f>SUM(U7:U10)</f>
        <v>0</v>
      </c>
      <c r="V12" s="18">
        <f>SUM(V7:V10)</f>
        <v>0</v>
      </c>
      <c r="W12" s="18">
        <f>SUM(W7:W10)</f>
        <v>0</v>
      </c>
      <c r="X12" s="18">
        <f>SUM(X7:X10)</f>
        <v>0</v>
      </c>
      <c r="Y12" s="18">
        <f>SUM(Y7:Y10)</f>
        <v>0</v>
      </c>
      <c r="Z12" s="18">
        <f>SUM(Z7:Z10)</f>
        <v>0</v>
      </c>
      <c r="AA12" s="18">
        <f>SUM(AA7:AA10)</f>
        <v>0</v>
      </c>
      <c r="AB12" s="18">
        <f>SUM(AB7:AB10)</f>
        <v>0</v>
      </c>
    </row>
    <row r="13" spans="1:28" customFormat="1" x14ac:dyDescent="0.25"/>
    <row r="14" spans="1:28" x14ac:dyDescent="0.25">
      <c r="B14" s="31" t="s">
        <v>137</v>
      </c>
      <c r="C14" s="31"/>
      <c r="D14" s="31"/>
      <c r="E14" s="32">
        <f>E21+E117+E124</f>
        <v>0</v>
      </c>
      <c r="F14" s="32">
        <f t="shared" ref="F14:AB14" si="0">F21+F117+F124</f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</row>
    <row r="15" spans="1:28" x14ac:dyDescent="0.25">
      <c r="B15" s="3"/>
      <c r="C15" s="3"/>
      <c r="D15" s="3"/>
    </row>
    <row r="16" spans="1:28" customFormat="1" x14ac:dyDescent="0.25">
      <c r="A16" s="3"/>
      <c r="B16" s="33" t="s">
        <v>132</v>
      </c>
      <c r="C16" s="33"/>
      <c r="D16" s="33"/>
    </row>
    <row r="17" spans="1:28" customFormat="1" x14ac:dyDescent="0.25">
      <c r="A17" s="3"/>
      <c r="B17" s="34" t="s">
        <v>134</v>
      </c>
      <c r="C17" s="35"/>
      <c r="D17" s="35"/>
    </row>
    <row r="18" spans="1:28" customFormat="1" x14ac:dyDescent="0.25">
      <c r="A18" s="3"/>
      <c r="B18" s="34" t="s">
        <v>135</v>
      </c>
      <c r="C18" s="35"/>
      <c r="D18" s="35"/>
    </row>
    <row r="19" spans="1:28" x14ac:dyDescent="0.25">
      <c r="B19" s="34" t="s">
        <v>136</v>
      </c>
      <c r="C19" s="35"/>
      <c r="D19" s="35"/>
    </row>
    <row r="20" spans="1:28" customFormat="1" x14ac:dyDescent="0.25">
      <c r="A20" s="3"/>
      <c r="B20" s="35"/>
      <c r="C20" s="35"/>
      <c r="D20" s="35"/>
    </row>
    <row r="21" spans="1:28" x14ac:dyDescent="0.25">
      <c r="B21" s="29" t="s">
        <v>133</v>
      </c>
      <c r="C21" s="29"/>
      <c r="D21" s="29"/>
      <c r="E21" s="30">
        <f t="shared" ref="E21:AB21" si="1">SUM(E17:E20)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 t="shared" si="1"/>
        <v>0</v>
      </c>
      <c r="AB21" s="30">
        <f t="shared" si="1"/>
        <v>0</v>
      </c>
    </row>
    <row r="22" spans="1:28" customFormat="1" x14ac:dyDescent="0.25"/>
    <row r="23" spans="1:28" x14ac:dyDescent="0.25">
      <c r="B23" s="19" t="s">
        <v>8</v>
      </c>
      <c r="C23" s="19" t="s">
        <v>130</v>
      </c>
      <c r="D23" s="19" t="s">
        <v>131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5">
      <c r="B24" s="15" t="s">
        <v>33</v>
      </c>
      <c r="C24" s="15"/>
      <c r="D24" s="15"/>
      <c r="E24" s="16">
        <f>SUM(E25:E38)</f>
        <v>0</v>
      </c>
      <c r="F24" s="16">
        <f t="shared" ref="F24:AB24" si="2">SUM(F25:F38)</f>
        <v>0</v>
      </c>
      <c r="G24" s="16">
        <f t="shared" si="2"/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0</v>
      </c>
      <c r="P24" s="16">
        <f t="shared" si="2"/>
        <v>0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2"/>
        <v>0</v>
      </c>
      <c r="U24" s="16">
        <f t="shared" si="2"/>
        <v>0</v>
      </c>
      <c r="V24" s="16">
        <f t="shared" si="2"/>
        <v>0</v>
      </c>
      <c r="W24" s="16">
        <f t="shared" si="2"/>
        <v>0</v>
      </c>
      <c r="X24" s="16">
        <f t="shared" si="2"/>
        <v>0</v>
      </c>
      <c r="Y24" s="16">
        <f t="shared" si="2"/>
        <v>0</v>
      </c>
      <c r="Z24" s="16">
        <f t="shared" si="2"/>
        <v>0</v>
      </c>
      <c r="AA24" s="16">
        <f t="shared" si="2"/>
        <v>0</v>
      </c>
      <c r="AB24" s="16">
        <f t="shared" si="2"/>
        <v>0</v>
      </c>
    </row>
    <row r="25" spans="1:28" x14ac:dyDescent="0.25">
      <c r="B25" s="12" t="s">
        <v>34</v>
      </c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8" x14ac:dyDescent="0.25">
      <c r="B26" s="12" t="s">
        <v>26</v>
      </c>
      <c r="C26" s="12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8" x14ac:dyDescent="0.25">
      <c r="B27" s="12" t="s">
        <v>35</v>
      </c>
      <c r="C27" s="12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8" x14ac:dyDescent="0.25">
      <c r="B28" s="12" t="s">
        <v>36</v>
      </c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8" x14ac:dyDescent="0.25">
      <c r="B29" s="12" t="s">
        <v>37</v>
      </c>
      <c r="C29" s="12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8" x14ac:dyDescent="0.25">
      <c r="B30" s="12" t="s">
        <v>38</v>
      </c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8" x14ac:dyDescent="0.25">
      <c r="B31" s="12" t="s">
        <v>39</v>
      </c>
      <c r="C31" s="12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8" x14ac:dyDescent="0.25">
      <c r="B32" s="12" t="s">
        <v>40</v>
      </c>
      <c r="C32" s="12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8" x14ac:dyDescent="0.25">
      <c r="B33" s="12" t="s">
        <v>25</v>
      </c>
      <c r="C33" s="12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8" x14ac:dyDescent="0.25">
      <c r="B34" s="12" t="s">
        <v>41</v>
      </c>
      <c r="C34" s="12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8" x14ac:dyDescent="0.25">
      <c r="B35" s="12" t="s">
        <v>18</v>
      </c>
      <c r="C35" s="12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8" x14ac:dyDescent="0.25">
      <c r="B36" s="12" t="s">
        <v>42</v>
      </c>
      <c r="C36" s="12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8" x14ac:dyDescent="0.25">
      <c r="B37" s="12" t="s">
        <v>23</v>
      </c>
      <c r="C37" s="12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8" x14ac:dyDescent="0.25">
      <c r="B38" s="12" t="s">
        <v>16</v>
      </c>
      <c r="C38" s="12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8" x14ac:dyDescent="0.25"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8" x14ac:dyDescent="0.25">
      <c r="B40" s="15" t="s">
        <v>43</v>
      </c>
      <c r="C40" s="15"/>
      <c r="D40" s="15"/>
      <c r="E40" s="16">
        <f>SUM(E41:E50)</f>
        <v>0</v>
      </c>
      <c r="F40" s="16">
        <f t="shared" ref="F40:AB40" si="3">SUM(F41:F50)</f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0</v>
      </c>
      <c r="P40" s="16">
        <f t="shared" si="3"/>
        <v>0</v>
      </c>
      <c r="Q40" s="16">
        <f t="shared" si="3"/>
        <v>0</v>
      </c>
      <c r="R40" s="16">
        <f t="shared" si="3"/>
        <v>0</v>
      </c>
      <c r="S40" s="16">
        <f t="shared" si="3"/>
        <v>0</v>
      </c>
      <c r="T40" s="16">
        <f t="shared" si="3"/>
        <v>0</v>
      </c>
      <c r="U40" s="16">
        <f t="shared" si="3"/>
        <v>0</v>
      </c>
      <c r="V40" s="16">
        <f t="shared" si="3"/>
        <v>0</v>
      </c>
      <c r="W40" s="16">
        <f t="shared" si="3"/>
        <v>0</v>
      </c>
      <c r="X40" s="16">
        <f t="shared" si="3"/>
        <v>0</v>
      </c>
      <c r="Y40" s="16">
        <f t="shared" si="3"/>
        <v>0</v>
      </c>
      <c r="Z40" s="16">
        <f t="shared" si="3"/>
        <v>0</v>
      </c>
      <c r="AA40" s="16">
        <f t="shared" si="3"/>
        <v>0</v>
      </c>
      <c r="AB40" s="16">
        <f t="shared" si="3"/>
        <v>0</v>
      </c>
    </row>
    <row r="41" spans="2:28" x14ac:dyDescent="0.25">
      <c r="B41" s="12" t="s">
        <v>22</v>
      </c>
      <c r="C41" s="12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8" x14ac:dyDescent="0.25">
      <c r="B42" s="12" t="s">
        <v>44</v>
      </c>
      <c r="C42" s="12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8" x14ac:dyDescent="0.25">
      <c r="B43" s="12" t="s">
        <v>45</v>
      </c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8" x14ac:dyDescent="0.25">
      <c r="B44" s="12" t="s">
        <v>46</v>
      </c>
      <c r="C44" s="12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8" x14ac:dyDescent="0.25">
      <c r="B45" s="12" t="s">
        <v>47</v>
      </c>
      <c r="C45" s="12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8" x14ac:dyDescent="0.25">
      <c r="B46" s="12" t="s">
        <v>48</v>
      </c>
      <c r="C46" s="12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8" x14ac:dyDescent="0.25">
      <c r="B47" s="12" t="s">
        <v>102</v>
      </c>
      <c r="C47" s="12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8" x14ac:dyDescent="0.25">
      <c r="B48" s="12" t="s">
        <v>49</v>
      </c>
      <c r="C48" s="12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8" x14ac:dyDescent="0.25">
      <c r="B49" s="12" t="s">
        <v>98</v>
      </c>
      <c r="C49" s="12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8" x14ac:dyDescent="0.25">
      <c r="B50" s="12" t="s">
        <v>16</v>
      </c>
      <c r="C50" s="12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8" x14ac:dyDescent="0.25">
      <c r="B51" s="10"/>
      <c r="C51" s="10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8" x14ac:dyDescent="0.25">
      <c r="B52" s="15" t="s">
        <v>50</v>
      </c>
      <c r="C52" s="15"/>
      <c r="D52" s="15"/>
      <c r="E52" s="16">
        <f>SUM(E53:E65)</f>
        <v>0</v>
      </c>
      <c r="F52" s="16">
        <f t="shared" ref="F52:AB52" si="4">SUM(F53:F65)</f>
        <v>0</v>
      </c>
      <c r="G52" s="16">
        <f t="shared" si="4"/>
        <v>0</v>
      </c>
      <c r="H52" s="16">
        <f t="shared" si="4"/>
        <v>0</v>
      </c>
      <c r="I52" s="16">
        <f t="shared" si="4"/>
        <v>0</v>
      </c>
      <c r="J52" s="16">
        <f t="shared" si="4"/>
        <v>0</v>
      </c>
      <c r="K52" s="16">
        <f t="shared" si="4"/>
        <v>0</v>
      </c>
      <c r="L52" s="16">
        <f t="shared" si="4"/>
        <v>0</v>
      </c>
      <c r="M52" s="16">
        <f t="shared" si="4"/>
        <v>0</v>
      </c>
      <c r="N52" s="16">
        <f t="shared" si="4"/>
        <v>0</v>
      </c>
      <c r="O52" s="16">
        <f t="shared" si="4"/>
        <v>0</v>
      </c>
      <c r="P52" s="16">
        <f t="shared" si="4"/>
        <v>0</v>
      </c>
      <c r="Q52" s="16">
        <f t="shared" si="4"/>
        <v>0</v>
      </c>
      <c r="R52" s="16">
        <f t="shared" si="4"/>
        <v>0</v>
      </c>
      <c r="S52" s="16">
        <f t="shared" si="4"/>
        <v>0</v>
      </c>
      <c r="T52" s="16">
        <f t="shared" si="4"/>
        <v>0</v>
      </c>
      <c r="U52" s="16">
        <f t="shared" si="4"/>
        <v>0</v>
      </c>
      <c r="V52" s="16">
        <f t="shared" si="4"/>
        <v>0</v>
      </c>
      <c r="W52" s="16">
        <f t="shared" si="4"/>
        <v>0</v>
      </c>
      <c r="X52" s="16">
        <f t="shared" si="4"/>
        <v>0</v>
      </c>
      <c r="Y52" s="16">
        <f t="shared" si="4"/>
        <v>0</v>
      </c>
      <c r="Z52" s="16">
        <f t="shared" si="4"/>
        <v>0</v>
      </c>
      <c r="AA52" s="16">
        <f t="shared" si="4"/>
        <v>0</v>
      </c>
      <c r="AB52" s="16">
        <f t="shared" si="4"/>
        <v>0</v>
      </c>
    </row>
    <row r="53" spans="2:28" x14ac:dyDescent="0.25">
      <c r="B53" s="12" t="s">
        <v>51</v>
      </c>
      <c r="C53" s="12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8" x14ac:dyDescent="0.25">
      <c r="B54" s="12" t="s">
        <v>52</v>
      </c>
      <c r="C54" s="1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8" x14ac:dyDescent="0.25">
      <c r="B55" s="12" t="s">
        <v>53</v>
      </c>
      <c r="C55" s="12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8" x14ac:dyDescent="0.25">
      <c r="B56" s="12" t="s">
        <v>54</v>
      </c>
      <c r="C56" s="12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8" x14ac:dyDescent="0.25">
      <c r="B57" s="12" t="s">
        <v>55</v>
      </c>
      <c r="C57" s="12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8" x14ac:dyDescent="0.25">
      <c r="B58" s="12" t="s">
        <v>56</v>
      </c>
      <c r="C58" s="12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8" x14ac:dyDescent="0.25">
      <c r="B59" s="12" t="s">
        <v>57</v>
      </c>
      <c r="C59" s="12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8" x14ac:dyDescent="0.25">
      <c r="B60" s="12" t="s">
        <v>58</v>
      </c>
      <c r="C60" s="12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8" x14ac:dyDescent="0.25">
      <c r="B61" s="12" t="s">
        <v>59</v>
      </c>
      <c r="C61" s="12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8" x14ac:dyDescent="0.25">
      <c r="B62" s="12" t="s">
        <v>60</v>
      </c>
      <c r="C62" s="12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8" x14ac:dyDescent="0.25">
      <c r="B63" s="12" t="s">
        <v>99</v>
      </c>
      <c r="C63" s="12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8" x14ac:dyDescent="0.25">
      <c r="B64" s="12" t="s">
        <v>61</v>
      </c>
      <c r="C64" s="12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8" x14ac:dyDescent="0.25">
      <c r="B65" s="12" t="s">
        <v>16</v>
      </c>
      <c r="C65" s="1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8" x14ac:dyDescent="0.25">
      <c r="B66" s="10"/>
      <c r="C66" s="10"/>
      <c r="D66" s="1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8" x14ac:dyDescent="0.25">
      <c r="B67" s="15" t="s">
        <v>62</v>
      </c>
      <c r="C67" s="15"/>
      <c r="D67" s="15"/>
      <c r="E67" s="16">
        <f t="shared" ref="E67:AB67" si="5">SUM(E68:E75)</f>
        <v>0</v>
      </c>
      <c r="F67" s="16">
        <f t="shared" si="5"/>
        <v>0</v>
      </c>
      <c r="G67" s="16">
        <f t="shared" si="5"/>
        <v>0</v>
      </c>
      <c r="H67" s="16">
        <f t="shared" si="5"/>
        <v>0</v>
      </c>
      <c r="I67" s="16">
        <f t="shared" si="5"/>
        <v>0</v>
      </c>
      <c r="J67" s="16">
        <f t="shared" si="5"/>
        <v>0</v>
      </c>
      <c r="K67" s="16">
        <f t="shared" si="5"/>
        <v>0</v>
      </c>
      <c r="L67" s="16">
        <f t="shared" si="5"/>
        <v>0</v>
      </c>
      <c r="M67" s="16">
        <f t="shared" si="5"/>
        <v>0</v>
      </c>
      <c r="N67" s="16">
        <f t="shared" si="5"/>
        <v>0</v>
      </c>
      <c r="O67" s="16">
        <f t="shared" si="5"/>
        <v>0</v>
      </c>
      <c r="P67" s="16">
        <f t="shared" si="5"/>
        <v>0</v>
      </c>
      <c r="Q67" s="16">
        <f t="shared" si="5"/>
        <v>0</v>
      </c>
      <c r="R67" s="16">
        <f t="shared" si="5"/>
        <v>0</v>
      </c>
      <c r="S67" s="16">
        <f t="shared" si="5"/>
        <v>0</v>
      </c>
      <c r="T67" s="16">
        <f t="shared" si="5"/>
        <v>0</v>
      </c>
      <c r="U67" s="16">
        <f t="shared" si="5"/>
        <v>0</v>
      </c>
      <c r="V67" s="16">
        <f t="shared" si="5"/>
        <v>0</v>
      </c>
      <c r="W67" s="16">
        <f t="shared" si="5"/>
        <v>0</v>
      </c>
      <c r="X67" s="16">
        <f t="shared" si="5"/>
        <v>0</v>
      </c>
      <c r="Y67" s="16">
        <f t="shared" si="5"/>
        <v>0</v>
      </c>
      <c r="Z67" s="16">
        <f t="shared" si="5"/>
        <v>0</v>
      </c>
      <c r="AA67" s="16">
        <f t="shared" si="5"/>
        <v>0</v>
      </c>
      <c r="AB67" s="16">
        <f t="shared" si="5"/>
        <v>0</v>
      </c>
    </row>
    <row r="68" spans="2:28" x14ac:dyDescent="0.25">
      <c r="B68" s="12" t="s">
        <v>63</v>
      </c>
      <c r="C68" s="12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8" x14ac:dyDescent="0.25">
      <c r="B69" s="12" t="s">
        <v>64</v>
      </c>
      <c r="C69" s="12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8" x14ac:dyDescent="0.25">
      <c r="B70" s="12" t="s">
        <v>65</v>
      </c>
      <c r="C70" s="12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8" x14ac:dyDescent="0.25">
      <c r="B71" s="12" t="s">
        <v>17</v>
      </c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8" x14ac:dyDescent="0.25">
      <c r="B72" s="12" t="s">
        <v>20</v>
      </c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8" x14ac:dyDescent="0.25">
      <c r="B73" s="12" t="s">
        <v>66</v>
      </c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8" x14ac:dyDescent="0.25">
      <c r="B74" s="12" t="s">
        <v>67</v>
      </c>
      <c r="C74" s="12"/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8" x14ac:dyDescent="0.25">
      <c r="B75" s="12" t="s">
        <v>16</v>
      </c>
      <c r="C75" s="12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8" x14ac:dyDescent="0.25">
      <c r="B76" s="10"/>
      <c r="C76" s="10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8" x14ac:dyDescent="0.25">
      <c r="B77" s="15" t="s">
        <v>68</v>
      </c>
      <c r="C77" s="15"/>
      <c r="D77" s="15"/>
      <c r="E77" s="16">
        <f>SUM(E78:E83)</f>
        <v>0</v>
      </c>
      <c r="F77" s="16">
        <f t="shared" ref="F77:AB77" si="6">SUM(F78:F83)</f>
        <v>0</v>
      </c>
      <c r="G77" s="16">
        <f t="shared" si="6"/>
        <v>0</v>
      </c>
      <c r="H77" s="16">
        <f t="shared" si="6"/>
        <v>0</v>
      </c>
      <c r="I77" s="16">
        <f t="shared" si="6"/>
        <v>0</v>
      </c>
      <c r="J77" s="16">
        <f t="shared" si="6"/>
        <v>0</v>
      </c>
      <c r="K77" s="16">
        <f t="shared" si="6"/>
        <v>0</v>
      </c>
      <c r="L77" s="16">
        <f t="shared" si="6"/>
        <v>0</v>
      </c>
      <c r="M77" s="16">
        <f t="shared" si="6"/>
        <v>0</v>
      </c>
      <c r="N77" s="16">
        <f t="shared" si="6"/>
        <v>0</v>
      </c>
      <c r="O77" s="16">
        <f t="shared" si="6"/>
        <v>0</v>
      </c>
      <c r="P77" s="16">
        <f t="shared" si="6"/>
        <v>0</v>
      </c>
      <c r="Q77" s="16">
        <f t="shared" si="6"/>
        <v>0</v>
      </c>
      <c r="R77" s="16">
        <f t="shared" si="6"/>
        <v>0</v>
      </c>
      <c r="S77" s="16">
        <f t="shared" si="6"/>
        <v>0</v>
      </c>
      <c r="T77" s="16">
        <f t="shared" si="6"/>
        <v>0</v>
      </c>
      <c r="U77" s="16">
        <f t="shared" si="6"/>
        <v>0</v>
      </c>
      <c r="V77" s="16">
        <f t="shared" si="6"/>
        <v>0</v>
      </c>
      <c r="W77" s="16">
        <f t="shared" si="6"/>
        <v>0</v>
      </c>
      <c r="X77" s="16">
        <f t="shared" si="6"/>
        <v>0</v>
      </c>
      <c r="Y77" s="16">
        <f t="shared" si="6"/>
        <v>0</v>
      </c>
      <c r="Z77" s="16">
        <f t="shared" si="6"/>
        <v>0</v>
      </c>
      <c r="AA77" s="16">
        <f t="shared" si="6"/>
        <v>0</v>
      </c>
      <c r="AB77" s="16">
        <f t="shared" si="6"/>
        <v>0</v>
      </c>
    </row>
    <row r="78" spans="2:28" x14ac:dyDescent="0.25">
      <c r="B78" s="12" t="s">
        <v>69</v>
      </c>
      <c r="C78" s="12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8" x14ac:dyDescent="0.25">
      <c r="B79" s="12" t="s">
        <v>70</v>
      </c>
      <c r="C79" s="12"/>
      <c r="D79" s="1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8" x14ac:dyDescent="0.25">
      <c r="B80" s="12" t="s">
        <v>85</v>
      </c>
      <c r="C80" s="12"/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8" x14ac:dyDescent="0.25">
      <c r="B81" s="12" t="s">
        <v>71</v>
      </c>
      <c r="C81" s="12"/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8" x14ac:dyDescent="0.25">
      <c r="B82" s="12" t="s">
        <v>72</v>
      </c>
      <c r="C82" s="12"/>
      <c r="D82" s="1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8" x14ac:dyDescent="0.25">
      <c r="B83" s="12" t="s">
        <v>16</v>
      </c>
      <c r="C83" s="12"/>
      <c r="D83" s="1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8" x14ac:dyDescent="0.25">
      <c r="B84" s="10"/>
      <c r="C84" s="10"/>
      <c r="D84" s="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8" x14ac:dyDescent="0.25">
      <c r="B85" s="15" t="s">
        <v>73</v>
      </c>
      <c r="C85" s="15"/>
      <c r="D85" s="15"/>
      <c r="E85" s="16">
        <f>SUM(E86:E94)</f>
        <v>0</v>
      </c>
      <c r="F85" s="16">
        <f t="shared" ref="F85:AB85" si="7">SUM(F86:F94)</f>
        <v>0</v>
      </c>
      <c r="G85" s="16">
        <f t="shared" si="7"/>
        <v>0</v>
      </c>
      <c r="H85" s="16">
        <f t="shared" si="7"/>
        <v>0</v>
      </c>
      <c r="I85" s="16">
        <f t="shared" si="7"/>
        <v>0</v>
      </c>
      <c r="J85" s="16">
        <f t="shared" si="7"/>
        <v>0</v>
      </c>
      <c r="K85" s="16">
        <f t="shared" si="7"/>
        <v>0</v>
      </c>
      <c r="L85" s="16">
        <f t="shared" si="7"/>
        <v>0</v>
      </c>
      <c r="M85" s="16">
        <f t="shared" si="7"/>
        <v>0</v>
      </c>
      <c r="N85" s="16">
        <f t="shared" si="7"/>
        <v>0</v>
      </c>
      <c r="O85" s="16">
        <f t="shared" si="7"/>
        <v>0</v>
      </c>
      <c r="P85" s="16">
        <f t="shared" si="7"/>
        <v>0</v>
      </c>
      <c r="Q85" s="16">
        <f t="shared" si="7"/>
        <v>0</v>
      </c>
      <c r="R85" s="16">
        <f t="shared" si="7"/>
        <v>0</v>
      </c>
      <c r="S85" s="16">
        <f t="shared" si="7"/>
        <v>0</v>
      </c>
      <c r="T85" s="16">
        <f t="shared" si="7"/>
        <v>0</v>
      </c>
      <c r="U85" s="16">
        <f t="shared" si="7"/>
        <v>0</v>
      </c>
      <c r="V85" s="16">
        <f t="shared" si="7"/>
        <v>0</v>
      </c>
      <c r="W85" s="16">
        <f t="shared" si="7"/>
        <v>0</v>
      </c>
      <c r="X85" s="16">
        <f t="shared" si="7"/>
        <v>0</v>
      </c>
      <c r="Y85" s="16">
        <f t="shared" si="7"/>
        <v>0</v>
      </c>
      <c r="Z85" s="16">
        <f t="shared" si="7"/>
        <v>0</v>
      </c>
      <c r="AA85" s="16">
        <f t="shared" si="7"/>
        <v>0</v>
      </c>
      <c r="AB85" s="16">
        <f t="shared" si="7"/>
        <v>0</v>
      </c>
    </row>
    <row r="86" spans="2:28" x14ac:dyDescent="0.25">
      <c r="B86" s="12" t="s">
        <v>74</v>
      </c>
      <c r="C86" s="12"/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8" x14ac:dyDescent="0.25">
      <c r="B87" s="12" t="s">
        <v>75</v>
      </c>
      <c r="C87" s="12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8" x14ac:dyDescent="0.25">
      <c r="B88" s="12" t="s">
        <v>76</v>
      </c>
      <c r="C88" s="12"/>
      <c r="D88" s="1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8" x14ac:dyDescent="0.25">
      <c r="B89" s="12" t="s">
        <v>27</v>
      </c>
      <c r="C89" s="12"/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8" x14ac:dyDescent="0.25">
      <c r="B90" s="12" t="s">
        <v>77</v>
      </c>
      <c r="C90" s="12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8" x14ac:dyDescent="0.25">
      <c r="B91" s="12" t="s">
        <v>78</v>
      </c>
      <c r="C91" s="12"/>
      <c r="D91" s="1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8" x14ac:dyDescent="0.25">
      <c r="B92" s="12" t="s">
        <v>79</v>
      </c>
      <c r="C92" s="12"/>
      <c r="D92" s="1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8" x14ac:dyDescent="0.25">
      <c r="B93" s="12" t="s">
        <v>80</v>
      </c>
      <c r="C93" s="12"/>
      <c r="D93" s="1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8" x14ac:dyDescent="0.25">
      <c r="B94" s="12" t="s">
        <v>16</v>
      </c>
      <c r="C94" s="12"/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8" x14ac:dyDescent="0.25">
      <c r="B95" s="10"/>
      <c r="C95" s="10"/>
      <c r="D95" s="1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8" x14ac:dyDescent="0.25">
      <c r="B96" s="15" t="s">
        <v>81</v>
      </c>
      <c r="C96" s="15"/>
      <c r="D96" s="15"/>
      <c r="E96" s="16">
        <f t="shared" ref="E96:AB96" si="8">SUM(E97:E103)</f>
        <v>0</v>
      </c>
      <c r="F96" s="16">
        <f t="shared" si="8"/>
        <v>0</v>
      </c>
      <c r="G96" s="16">
        <f t="shared" si="8"/>
        <v>0</v>
      </c>
      <c r="H96" s="16">
        <f t="shared" si="8"/>
        <v>0</v>
      </c>
      <c r="I96" s="16">
        <f t="shared" si="8"/>
        <v>0</v>
      </c>
      <c r="J96" s="16">
        <f t="shared" si="8"/>
        <v>0</v>
      </c>
      <c r="K96" s="16">
        <f t="shared" si="8"/>
        <v>0</v>
      </c>
      <c r="L96" s="16">
        <f t="shared" si="8"/>
        <v>0</v>
      </c>
      <c r="M96" s="16">
        <f t="shared" si="8"/>
        <v>0</v>
      </c>
      <c r="N96" s="16">
        <f t="shared" si="8"/>
        <v>0</v>
      </c>
      <c r="O96" s="16">
        <f t="shared" si="8"/>
        <v>0</v>
      </c>
      <c r="P96" s="16">
        <f t="shared" si="8"/>
        <v>0</v>
      </c>
      <c r="Q96" s="16">
        <f t="shared" si="8"/>
        <v>0</v>
      </c>
      <c r="R96" s="16">
        <f t="shared" si="8"/>
        <v>0</v>
      </c>
      <c r="S96" s="16">
        <f t="shared" si="8"/>
        <v>0</v>
      </c>
      <c r="T96" s="16">
        <f t="shared" si="8"/>
        <v>0</v>
      </c>
      <c r="U96" s="16">
        <f t="shared" si="8"/>
        <v>0</v>
      </c>
      <c r="V96" s="16">
        <f t="shared" si="8"/>
        <v>0</v>
      </c>
      <c r="W96" s="16">
        <f t="shared" si="8"/>
        <v>0</v>
      </c>
      <c r="X96" s="16">
        <f t="shared" si="8"/>
        <v>0</v>
      </c>
      <c r="Y96" s="16">
        <f t="shared" si="8"/>
        <v>0</v>
      </c>
      <c r="Z96" s="16">
        <f t="shared" si="8"/>
        <v>0</v>
      </c>
      <c r="AA96" s="16">
        <f t="shared" si="8"/>
        <v>0</v>
      </c>
      <c r="AB96" s="16">
        <f t="shared" si="8"/>
        <v>0</v>
      </c>
    </row>
    <row r="97" spans="2:28" x14ac:dyDescent="0.25">
      <c r="B97" s="12" t="s">
        <v>24</v>
      </c>
      <c r="C97" s="12"/>
      <c r="D97" s="1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8" x14ac:dyDescent="0.25">
      <c r="B98" s="12" t="s">
        <v>101</v>
      </c>
      <c r="C98" s="12"/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8" x14ac:dyDescent="0.25">
      <c r="B99" s="12" t="s">
        <v>100</v>
      </c>
      <c r="C99" s="12"/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8" x14ac:dyDescent="0.25">
      <c r="B100" s="12" t="s">
        <v>82</v>
      </c>
      <c r="C100" s="12"/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8" x14ac:dyDescent="0.25">
      <c r="B101" s="12" t="s">
        <v>83</v>
      </c>
      <c r="C101" s="12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8" x14ac:dyDescent="0.25">
      <c r="B102" s="12" t="s">
        <v>84</v>
      </c>
      <c r="C102" s="12"/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8" x14ac:dyDescent="0.25">
      <c r="B103" s="12" t="s">
        <v>16</v>
      </c>
      <c r="C103" s="12"/>
      <c r="D103" s="1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8" x14ac:dyDescent="0.25">
      <c r="B104" s="10"/>
      <c r="C104" s="10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8" x14ac:dyDescent="0.25">
      <c r="B105" s="15" t="s">
        <v>96</v>
      </c>
      <c r="C105" s="15"/>
      <c r="D105" s="15"/>
      <c r="E105" s="16">
        <f>SUM(E106:E116)</f>
        <v>0</v>
      </c>
      <c r="F105" s="16">
        <f t="shared" ref="F105:AB105" si="9">SUM(F106:F116)</f>
        <v>0</v>
      </c>
      <c r="G105" s="16">
        <f t="shared" si="9"/>
        <v>0</v>
      </c>
      <c r="H105" s="16">
        <f t="shared" si="9"/>
        <v>0</v>
      </c>
      <c r="I105" s="16">
        <f t="shared" si="9"/>
        <v>0</v>
      </c>
      <c r="J105" s="16">
        <f t="shared" si="9"/>
        <v>0</v>
      </c>
      <c r="K105" s="16">
        <f t="shared" si="9"/>
        <v>0</v>
      </c>
      <c r="L105" s="16">
        <f t="shared" si="9"/>
        <v>0</v>
      </c>
      <c r="M105" s="16">
        <f t="shared" si="9"/>
        <v>0</v>
      </c>
      <c r="N105" s="16">
        <f t="shared" si="9"/>
        <v>0</v>
      </c>
      <c r="O105" s="16">
        <f t="shared" si="9"/>
        <v>0</v>
      </c>
      <c r="P105" s="16">
        <f t="shared" si="9"/>
        <v>0</v>
      </c>
      <c r="Q105" s="16">
        <f t="shared" si="9"/>
        <v>0</v>
      </c>
      <c r="R105" s="16">
        <f t="shared" si="9"/>
        <v>0</v>
      </c>
      <c r="S105" s="16">
        <f t="shared" si="9"/>
        <v>0</v>
      </c>
      <c r="T105" s="16">
        <f t="shared" si="9"/>
        <v>0</v>
      </c>
      <c r="U105" s="16">
        <f t="shared" si="9"/>
        <v>0</v>
      </c>
      <c r="V105" s="16">
        <f t="shared" si="9"/>
        <v>0</v>
      </c>
      <c r="W105" s="16">
        <f t="shared" si="9"/>
        <v>0</v>
      </c>
      <c r="X105" s="16">
        <f t="shared" si="9"/>
        <v>0</v>
      </c>
      <c r="Y105" s="16">
        <f t="shared" si="9"/>
        <v>0</v>
      </c>
      <c r="Z105" s="16">
        <f t="shared" si="9"/>
        <v>0</v>
      </c>
      <c r="AA105" s="16">
        <f t="shared" si="9"/>
        <v>0</v>
      </c>
      <c r="AB105" s="16">
        <f t="shared" si="9"/>
        <v>0</v>
      </c>
    </row>
    <row r="106" spans="2:28" x14ac:dyDescent="0.25">
      <c r="B106" s="12" t="s">
        <v>86</v>
      </c>
      <c r="C106" s="12"/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8" x14ac:dyDescent="0.25">
      <c r="B107" s="12" t="s">
        <v>87</v>
      </c>
      <c r="C107" s="12"/>
      <c r="D107" s="1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8" x14ac:dyDescent="0.25">
      <c r="B108" s="12" t="s">
        <v>93</v>
      </c>
      <c r="C108" s="12"/>
      <c r="D108" s="1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8" x14ac:dyDescent="0.25">
      <c r="B109" s="12" t="s">
        <v>88</v>
      </c>
      <c r="C109" s="12"/>
      <c r="D109" s="1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8" x14ac:dyDescent="0.25">
      <c r="B110" s="12" t="s">
        <v>94</v>
      </c>
      <c r="C110" s="12"/>
      <c r="D110" s="1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8" x14ac:dyDescent="0.25">
      <c r="B111" s="12" t="s">
        <v>89</v>
      </c>
      <c r="C111" s="12"/>
      <c r="D111" s="1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8" x14ac:dyDescent="0.25">
      <c r="B112" s="12" t="s">
        <v>95</v>
      </c>
      <c r="C112" s="12"/>
      <c r="D112" s="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8" x14ac:dyDescent="0.25">
      <c r="B113" s="12" t="s">
        <v>90</v>
      </c>
      <c r="C113" s="12"/>
      <c r="D113" s="1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8" x14ac:dyDescent="0.25">
      <c r="B114" s="12" t="s">
        <v>91</v>
      </c>
      <c r="C114" s="12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8" x14ac:dyDescent="0.25">
      <c r="B115" s="12" t="s">
        <v>92</v>
      </c>
      <c r="C115" s="12"/>
      <c r="D115" s="1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8" x14ac:dyDescent="0.25">
      <c r="B116" s="12" t="s">
        <v>16</v>
      </c>
      <c r="C116" s="12"/>
      <c r="D116" s="1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8" x14ac:dyDescent="0.25">
      <c r="B117" s="20" t="s">
        <v>103</v>
      </c>
      <c r="C117" s="20"/>
      <c r="D117" s="20"/>
      <c r="E117" s="22">
        <f>E105+E96+E85+E77+E67+E52+E40+E24</f>
        <v>0</v>
      </c>
      <c r="F117" s="22">
        <f t="shared" ref="F117:AB117" si="10">F105+F96+F85+F77+F67+F52+F40+F24</f>
        <v>0</v>
      </c>
      <c r="G117" s="22">
        <f t="shared" si="10"/>
        <v>0</v>
      </c>
      <c r="H117" s="22">
        <f t="shared" si="10"/>
        <v>0</v>
      </c>
      <c r="I117" s="22">
        <f t="shared" si="10"/>
        <v>0</v>
      </c>
      <c r="J117" s="22">
        <f t="shared" si="10"/>
        <v>0</v>
      </c>
      <c r="K117" s="22">
        <f t="shared" si="10"/>
        <v>0</v>
      </c>
      <c r="L117" s="22">
        <f t="shared" si="10"/>
        <v>0</v>
      </c>
      <c r="M117" s="22">
        <f t="shared" si="10"/>
        <v>0</v>
      </c>
      <c r="N117" s="22">
        <f t="shared" si="10"/>
        <v>0</v>
      </c>
      <c r="O117" s="22">
        <f t="shared" si="10"/>
        <v>0</v>
      </c>
      <c r="P117" s="22">
        <f t="shared" si="10"/>
        <v>0</v>
      </c>
      <c r="Q117" s="22">
        <f t="shared" si="10"/>
        <v>0</v>
      </c>
      <c r="R117" s="22">
        <f t="shared" si="10"/>
        <v>0</v>
      </c>
      <c r="S117" s="22">
        <f t="shared" si="10"/>
        <v>0</v>
      </c>
      <c r="T117" s="22">
        <f t="shared" si="10"/>
        <v>0</v>
      </c>
      <c r="U117" s="22">
        <f t="shared" si="10"/>
        <v>0</v>
      </c>
      <c r="V117" s="22">
        <f t="shared" si="10"/>
        <v>0</v>
      </c>
      <c r="W117" s="22">
        <f t="shared" si="10"/>
        <v>0</v>
      </c>
      <c r="X117" s="22">
        <f t="shared" si="10"/>
        <v>0</v>
      </c>
      <c r="Y117" s="22">
        <f t="shared" si="10"/>
        <v>0</v>
      </c>
      <c r="Z117" s="22">
        <f t="shared" si="10"/>
        <v>0</v>
      </c>
      <c r="AA117" s="22">
        <f t="shared" si="10"/>
        <v>0</v>
      </c>
      <c r="AB117" s="22">
        <f t="shared" si="10"/>
        <v>0</v>
      </c>
    </row>
    <row r="118" spans="1:28" customFormat="1" x14ac:dyDescent="0.25"/>
    <row r="119" spans="1:28" x14ac:dyDescent="0.25">
      <c r="E119" s="27" t="s">
        <v>5</v>
      </c>
      <c r="F119" s="27"/>
      <c r="G119" s="27" t="s">
        <v>6</v>
      </c>
      <c r="H119" s="27"/>
      <c r="I119" s="27" t="s">
        <v>7</v>
      </c>
      <c r="J119" s="27"/>
      <c r="K119" s="27" t="s">
        <v>9</v>
      </c>
      <c r="L119" s="27"/>
      <c r="M119" s="27" t="s">
        <v>32</v>
      </c>
      <c r="N119" s="27"/>
      <c r="O119" s="27" t="s">
        <v>1</v>
      </c>
      <c r="P119" s="27"/>
      <c r="Q119" s="27" t="s">
        <v>2</v>
      </c>
      <c r="R119" s="27"/>
      <c r="S119" s="27" t="s">
        <v>3</v>
      </c>
      <c r="T119" s="27"/>
      <c r="U119" s="27" t="s">
        <v>10</v>
      </c>
      <c r="V119" s="27"/>
      <c r="W119" s="27" t="s">
        <v>11</v>
      </c>
      <c r="X119" s="27"/>
      <c r="Y119" s="27" t="s">
        <v>12</v>
      </c>
      <c r="Z119" s="27"/>
      <c r="AA119" s="27" t="s">
        <v>4</v>
      </c>
      <c r="AB119" s="27"/>
    </row>
    <row r="120" spans="1:28" x14ac:dyDescent="0.25">
      <c r="B120" s="14" t="s">
        <v>128</v>
      </c>
      <c r="C120" s="14"/>
      <c r="D120" s="14"/>
      <c r="E120" s="6" t="s">
        <v>13</v>
      </c>
      <c r="F120" s="6" t="s">
        <v>14</v>
      </c>
      <c r="G120" s="6" t="s">
        <v>13</v>
      </c>
      <c r="H120" s="6" t="s">
        <v>14</v>
      </c>
      <c r="I120" s="6" t="s">
        <v>13</v>
      </c>
      <c r="J120" s="6" t="s">
        <v>14</v>
      </c>
      <c r="K120" s="6" t="s">
        <v>13</v>
      </c>
      <c r="L120" s="6" t="s">
        <v>14</v>
      </c>
      <c r="M120" s="6" t="s">
        <v>13</v>
      </c>
      <c r="N120" s="6" t="s">
        <v>14</v>
      </c>
      <c r="O120" s="6" t="s">
        <v>13</v>
      </c>
      <c r="P120" s="6" t="s">
        <v>14</v>
      </c>
      <c r="Q120" s="6" t="s">
        <v>13</v>
      </c>
      <c r="R120" s="6" t="s">
        <v>14</v>
      </c>
      <c r="S120" s="6" t="s">
        <v>13</v>
      </c>
      <c r="T120" s="6" t="s">
        <v>14</v>
      </c>
      <c r="U120" s="6" t="s">
        <v>13</v>
      </c>
      <c r="V120" s="6" t="s">
        <v>14</v>
      </c>
      <c r="W120" s="6" t="s">
        <v>13</v>
      </c>
      <c r="X120" s="6" t="s">
        <v>14</v>
      </c>
      <c r="Y120" s="6" t="s">
        <v>13</v>
      </c>
      <c r="Z120" s="6" t="s">
        <v>14</v>
      </c>
      <c r="AA120" s="7" t="s">
        <v>13</v>
      </c>
      <c r="AB120" s="7" t="s">
        <v>14</v>
      </c>
    </row>
    <row r="121" spans="1:28" x14ac:dyDescent="0.25">
      <c r="B121" s="14" t="s">
        <v>29</v>
      </c>
      <c r="C121" s="14"/>
      <c r="D121" s="1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8" x14ac:dyDescent="0.25">
      <c r="B122" s="14" t="s">
        <v>30</v>
      </c>
      <c r="C122" s="14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8" x14ac:dyDescent="0.25">
      <c r="B123" s="14" t="s">
        <v>31</v>
      </c>
      <c r="C123" s="14"/>
      <c r="D123" s="1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8" x14ac:dyDescent="0.25">
      <c r="A124" s="1"/>
      <c r="B124" s="23" t="s">
        <v>129</v>
      </c>
      <c r="C124" s="23"/>
      <c r="D124" s="23"/>
      <c r="E124" s="24">
        <f t="shared" ref="E124:AB124" si="11">SUM(E121:E123)</f>
        <v>0</v>
      </c>
      <c r="F124" s="24">
        <f t="shared" si="11"/>
        <v>0</v>
      </c>
      <c r="G124" s="24">
        <f t="shared" si="11"/>
        <v>0</v>
      </c>
      <c r="H124" s="24">
        <f t="shared" si="11"/>
        <v>0</v>
      </c>
      <c r="I124" s="24">
        <f t="shared" si="11"/>
        <v>0</v>
      </c>
      <c r="J124" s="24">
        <f t="shared" si="11"/>
        <v>0</v>
      </c>
      <c r="K124" s="24">
        <f t="shared" si="11"/>
        <v>0</v>
      </c>
      <c r="L124" s="24">
        <f t="shared" si="11"/>
        <v>0</v>
      </c>
      <c r="M124" s="24">
        <f t="shared" si="11"/>
        <v>0</v>
      </c>
      <c r="N124" s="24">
        <f t="shared" si="11"/>
        <v>0</v>
      </c>
      <c r="O124" s="24">
        <f t="shared" si="11"/>
        <v>0</v>
      </c>
      <c r="P124" s="24">
        <f t="shared" si="11"/>
        <v>0</v>
      </c>
      <c r="Q124" s="24">
        <f t="shared" si="11"/>
        <v>0</v>
      </c>
      <c r="R124" s="24">
        <f t="shared" si="11"/>
        <v>0</v>
      </c>
      <c r="S124" s="24">
        <f t="shared" si="11"/>
        <v>0</v>
      </c>
      <c r="T124" s="24">
        <f t="shared" si="11"/>
        <v>0</v>
      </c>
      <c r="U124" s="24">
        <f t="shared" si="11"/>
        <v>0</v>
      </c>
      <c r="V124" s="24">
        <f t="shared" si="11"/>
        <v>0</v>
      </c>
      <c r="W124" s="24">
        <f t="shared" si="11"/>
        <v>0</v>
      </c>
      <c r="X124" s="24">
        <f t="shared" si="11"/>
        <v>0</v>
      </c>
      <c r="Y124" s="24">
        <f t="shared" si="11"/>
        <v>0</v>
      </c>
      <c r="Z124" s="24">
        <f t="shared" si="11"/>
        <v>0</v>
      </c>
      <c r="AA124" s="24">
        <f t="shared" si="11"/>
        <v>0</v>
      </c>
      <c r="AB124" s="24">
        <f t="shared" si="11"/>
        <v>0</v>
      </c>
    </row>
    <row r="127" spans="1:28" x14ac:dyDescent="0.25">
      <c r="H127" s="1"/>
      <c r="J127" s="1"/>
    </row>
  </sheetData>
  <mergeCells count="24">
    <mergeCell ref="E119:F119"/>
    <mergeCell ref="G119:H119"/>
    <mergeCell ref="I119:J119"/>
    <mergeCell ref="K119:L119"/>
    <mergeCell ref="M119:N119"/>
    <mergeCell ref="E5:F5"/>
    <mergeCell ref="G5:H5"/>
    <mergeCell ref="I5:J5"/>
    <mergeCell ref="K5:L5"/>
    <mergeCell ref="M5:N5"/>
    <mergeCell ref="AA5:AB5"/>
    <mergeCell ref="AA119:AB119"/>
    <mergeCell ref="O5:P5"/>
    <mergeCell ref="Q5:R5"/>
    <mergeCell ref="S5:T5"/>
    <mergeCell ref="U5:V5"/>
    <mergeCell ref="W5:X5"/>
    <mergeCell ref="Y5:Z5"/>
    <mergeCell ref="Y119:Z119"/>
    <mergeCell ref="O119:P119"/>
    <mergeCell ref="Q119:R119"/>
    <mergeCell ref="S119:T119"/>
    <mergeCell ref="U119:V119"/>
    <mergeCell ref="W119:X1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workbookViewId="0">
      <selection activeCell="E20" sqref="E20"/>
    </sheetView>
  </sheetViews>
  <sheetFormatPr defaultRowHeight="15" x14ac:dyDescent="0.25"/>
  <cols>
    <col min="1" max="1" width="9.140625" style="3"/>
    <col min="2" max="2" width="22.140625" style="3" bestFit="1" customWidth="1"/>
    <col min="3" max="26" width="10.5703125" customWidth="1"/>
  </cols>
  <sheetData>
    <row r="1" spans="2:26" x14ac:dyDescent="0.25">
      <c r="C1" s="28" t="s">
        <v>5</v>
      </c>
      <c r="D1" s="28"/>
      <c r="E1" s="28" t="s">
        <v>6</v>
      </c>
      <c r="F1" s="28"/>
      <c r="G1" s="28" t="s">
        <v>7</v>
      </c>
      <c r="H1" s="28"/>
      <c r="I1" s="28" t="s">
        <v>9</v>
      </c>
      <c r="J1" s="28"/>
      <c r="K1" s="28" t="s">
        <v>32</v>
      </c>
      <c r="L1" s="28"/>
      <c r="M1" s="28" t="s">
        <v>1</v>
      </c>
      <c r="N1" s="28"/>
      <c r="O1" s="28" t="s">
        <v>2</v>
      </c>
      <c r="P1" s="28"/>
      <c r="Q1" s="28" t="s">
        <v>3</v>
      </c>
      <c r="R1" s="28"/>
      <c r="S1" s="28" t="s">
        <v>10</v>
      </c>
      <c r="T1" s="28"/>
      <c r="U1" s="28" t="s">
        <v>11</v>
      </c>
      <c r="V1" s="28"/>
      <c r="W1" s="28" t="s">
        <v>12</v>
      </c>
      <c r="X1" s="28"/>
      <c r="Y1" s="28" t="s">
        <v>4</v>
      </c>
      <c r="Z1" s="28"/>
    </row>
    <row r="2" spans="2:26" s="3" customFormat="1" hidden="1" x14ac:dyDescent="0.25"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>
        <v>25</v>
      </c>
    </row>
    <row r="3" spans="2:26" s="3" customFormat="1" hidden="1" x14ac:dyDescent="0.25">
      <c r="C3" s="9" t="s">
        <v>104</v>
      </c>
      <c r="D3" s="9" t="s">
        <v>105</v>
      </c>
      <c r="E3" s="9" t="s">
        <v>106</v>
      </c>
      <c r="F3" s="9" t="s">
        <v>107</v>
      </c>
      <c r="G3" s="9" t="s">
        <v>108</v>
      </c>
      <c r="H3" s="9" t="s">
        <v>109</v>
      </c>
      <c r="I3" s="9" t="s">
        <v>110</v>
      </c>
      <c r="J3" s="9" t="s">
        <v>111</v>
      </c>
      <c r="K3" s="9" t="s">
        <v>112</v>
      </c>
      <c r="L3" s="9" t="s">
        <v>113</v>
      </c>
      <c r="M3" s="9" t="s">
        <v>114</v>
      </c>
      <c r="N3" s="9" t="s">
        <v>115</v>
      </c>
      <c r="O3" s="9" t="s">
        <v>116</v>
      </c>
      <c r="P3" s="9" t="s">
        <v>117</v>
      </c>
      <c r="Q3" s="9" t="s">
        <v>118</v>
      </c>
      <c r="R3" s="9" t="s">
        <v>119</v>
      </c>
      <c r="S3" s="9" t="s">
        <v>120</v>
      </c>
      <c r="T3" s="9" t="s">
        <v>121</v>
      </c>
      <c r="U3" s="9" t="s">
        <v>122</v>
      </c>
      <c r="V3" s="9" t="s">
        <v>123</v>
      </c>
      <c r="W3" s="9" t="s">
        <v>124</v>
      </c>
      <c r="X3" s="9" t="s">
        <v>125</v>
      </c>
      <c r="Y3" s="9" t="s">
        <v>126</v>
      </c>
      <c r="Z3" s="9" t="s">
        <v>127</v>
      </c>
    </row>
    <row r="4" spans="2:26" x14ac:dyDescent="0.25">
      <c r="C4" s="9" t="s">
        <v>13</v>
      </c>
      <c r="D4" s="9" t="s">
        <v>14</v>
      </c>
      <c r="E4" s="9" t="s">
        <v>13</v>
      </c>
      <c r="F4" s="9" t="s">
        <v>14</v>
      </c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9" t="s">
        <v>13</v>
      </c>
      <c r="N4" s="9" t="s">
        <v>14</v>
      </c>
      <c r="O4" s="9" t="s">
        <v>13</v>
      </c>
      <c r="P4" s="9" t="s">
        <v>14</v>
      </c>
      <c r="Q4" s="9" t="s">
        <v>13</v>
      </c>
      <c r="R4" s="9" t="s">
        <v>14</v>
      </c>
      <c r="S4" s="9" t="s">
        <v>13</v>
      </c>
      <c r="T4" s="9" t="s">
        <v>14</v>
      </c>
      <c r="U4" s="9" t="s">
        <v>13</v>
      </c>
      <c r="V4" s="9" t="s">
        <v>14</v>
      </c>
      <c r="W4" s="9" t="s">
        <v>13</v>
      </c>
      <c r="X4" s="9" t="s">
        <v>14</v>
      </c>
      <c r="Y4" s="9" t="s">
        <v>13</v>
      </c>
      <c r="Z4" s="9" t="s">
        <v>14</v>
      </c>
    </row>
    <row r="5" spans="2:26" x14ac:dyDescent="0.25">
      <c r="B5" s="15" t="s">
        <v>33</v>
      </c>
      <c r="C5" s="3">
        <f>VLOOKUP($B5,Conta!$B:$AB,C$2,0)</f>
        <v>0</v>
      </c>
      <c r="D5" s="3">
        <f>VLOOKUP($B5,Conta!$B:$AB,D$2,0)</f>
        <v>0</v>
      </c>
      <c r="E5" s="3">
        <f>VLOOKUP($B5,Conta!$B:$AB,E$2,0)</f>
        <v>0</v>
      </c>
      <c r="F5" s="3">
        <f>VLOOKUP($B5,Conta!$B:$AB,F$2,0)</f>
        <v>0</v>
      </c>
      <c r="G5" s="3">
        <f>VLOOKUP($B5,Conta!$B:$AB,G$2,0)</f>
        <v>0</v>
      </c>
      <c r="H5" s="3">
        <f>VLOOKUP($B5,Conta!$B:$AB,H$2,0)</f>
        <v>0</v>
      </c>
      <c r="I5" s="3">
        <f>VLOOKUP($B5,Conta!$B:$AB,I$2,0)</f>
        <v>0</v>
      </c>
      <c r="J5" s="3">
        <f>VLOOKUP($B5,Conta!$B:$AB,J$2,0)</f>
        <v>0</v>
      </c>
      <c r="K5" s="3">
        <f>VLOOKUP($B5,Conta!$B:$AB,K$2,0)</f>
        <v>0</v>
      </c>
      <c r="L5" s="3">
        <f>VLOOKUP($B5,Conta!$B:$AB,L$2,0)</f>
        <v>0</v>
      </c>
      <c r="M5" s="3">
        <f>VLOOKUP($B5,Conta!$B:$AB,M$2,0)</f>
        <v>0</v>
      </c>
      <c r="N5" s="3">
        <f>VLOOKUP($B5,Conta!$B:$AB,N$2,0)</f>
        <v>0</v>
      </c>
      <c r="O5" s="3">
        <f>VLOOKUP($B5,Conta!$B:$AB,O$2,0)</f>
        <v>0</v>
      </c>
      <c r="P5" s="3">
        <f>VLOOKUP($B5,Conta!$B:$AB,P$2,0)</f>
        <v>0</v>
      </c>
      <c r="Q5" s="3">
        <f>VLOOKUP($B5,Conta!$B:$AB,Q$2,0)</f>
        <v>0</v>
      </c>
      <c r="R5" s="3">
        <f>VLOOKUP($B5,Conta!$B:$AB,R$2,0)</f>
        <v>0</v>
      </c>
      <c r="S5" s="3">
        <f>VLOOKUP($B5,Conta!$B:$AB,S$2,0)</f>
        <v>0</v>
      </c>
      <c r="T5" s="3">
        <f>VLOOKUP($B5,Conta!$B:$AB,T$2,0)</f>
        <v>0</v>
      </c>
      <c r="U5" s="3">
        <f>VLOOKUP($B5,Conta!$B:$AB,U$2,0)</f>
        <v>0</v>
      </c>
      <c r="V5" s="3">
        <f>VLOOKUP($B5,Conta!$B:$AB,V$2,0)</f>
        <v>0</v>
      </c>
      <c r="W5" s="3">
        <f>VLOOKUP($B5,Conta!$B:$AB,W$2,0)</f>
        <v>0</v>
      </c>
      <c r="X5" s="3">
        <f>VLOOKUP($B5,Conta!$B:$AB,X$2,0)</f>
        <v>0</v>
      </c>
      <c r="Y5" s="3">
        <f>VLOOKUP($B5,Conta!$B:$AB,Y$2,0)</f>
        <v>0</v>
      </c>
      <c r="Z5" s="3">
        <f>VLOOKUP($B5,Conta!$B:$AB,Z$2,0)</f>
        <v>0</v>
      </c>
    </row>
    <row r="6" spans="2:26" x14ac:dyDescent="0.25">
      <c r="B6" s="15" t="s">
        <v>43</v>
      </c>
      <c r="C6" s="3">
        <f>VLOOKUP($B6,Conta!$B:$AB,C$2,0)</f>
        <v>0</v>
      </c>
      <c r="D6" s="3">
        <f>VLOOKUP($B6,Conta!$B:$AB,D$2,0)</f>
        <v>0</v>
      </c>
      <c r="E6" s="3">
        <f>VLOOKUP($B6,Conta!$B:$AB,E$2,0)</f>
        <v>0</v>
      </c>
      <c r="F6" s="3">
        <f>VLOOKUP($B6,Conta!$B:$AB,F$2,0)</f>
        <v>0</v>
      </c>
      <c r="G6" s="3">
        <f>VLOOKUP($B6,Conta!$B:$AB,G$2,0)</f>
        <v>0</v>
      </c>
      <c r="H6" s="3">
        <f>VLOOKUP($B6,Conta!$B:$AB,H$2,0)</f>
        <v>0</v>
      </c>
      <c r="I6" s="3">
        <f>VLOOKUP($B6,Conta!$B:$AB,I$2,0)</f>
        <v>0</v>
      </c>
      <c r="J6" s="3">
        <f>VLOOKUP($B6,Conta!$B:$AB,J$2,0)</f>
        <v>0</v>
      </c>
      <c r="K6" s="3">
        <f>VLOOKUP($B6,Conta!$B:$AB,K$2,0)</f>
        <v>0</v>
      </c>
      <c r="L6" s="3">
        <f>VLOOKUP($B6,Conta!$B:$AB,L$2,0)</f>
        <v>0</v>
      </c>
      <c r="M6" s="3">
        <f>VLOOKUP($B6,Conta!$B:$AB,M$2,0)</f>
        <v>0</v>
      </c>
      <c r="N6" s="3">
        <f>VLOOKUP($B6,Conta!$B:$AB,N$2,0)</f>
        <v>0</v>
      </c>
      <c r="O6" s="3">
        <f>VLOOKUP($B6,Conta!$B:$AB,O$2,0)</f>
        <v>0</v>
      </c>
      <c r="P6" s="3">
        <f>VLOOKUP($B6,Conta!$B:$AB,P$2,0)</f>
        <v>0</v>
      </c>
      <c r="Q6" s="3">
        <f>VLOOKUP($B6,Conta!$B:$AB,Q$2,0)</f>
        <v>0</v>
      </c>
      <c r="R6" s="3">
        <f>VLOOKUP($B6,Conta!$B:$AB,R$2,0)</f>
        <v>0</v>
      </c>
      <c r="S6" s="3">
        <f>VLOOKUP($B6,Conta!$B:$AB,S$2,0)</f>
        <v>0</v>
      </c>
      <c r="T6" s="3">
        <f>VLOOKUP($B6,Conta!$B:$AB,T$2,0)</f>
        <v>0</v>
      </c>
      <c r="U6" s="3">
        <f>VLOOKUP($B6,Conta!$B:$AB,U$2,0)</f>
        <v>0</v>
      </c>
      <c r="V6" s="3">
        <f>VLOOKUP($B6,Conta!$B:$AB,V$2,0)</f>
        <v>0</v>
      </c>
      <c r="W6" s="3">
        <f>VLOOKUP($B6,Conta!$B:$AB,W$2,0)</f>
        <v>0</v>
      </c>
      <c r="X6" s="3">
        <f>VLOOKUP($B6,Conta!$B:$AB,X$2,0)</f>
        <v>0</v>
      </c>
      <c r="Y6" s="3">
        <f>VLOOKUP($B6,Conta!$B:$AB,Y$2,0)</f>
        <v>0</v>
      </c>
      <c r="Z6" s="3">
        <f>VLOOKUP($B6,Conta!$B:$AB,Z$2,0)</f>
        <v>0</v>
      </c>
    </row>
    <row r="7" spans="2:26" x14ac:dyDescent="0.25">
      <c r="B7" s="15" t="s">
        <v>50</v>
      </c>
      <c r="C7" s="3">
        <f>VLOOKUP($B7,Conta!$B:$AB,C$2,0)</f>
        <v>0</v>
      </c>
      <c r="D7" s="3">
        <f>VLOOKUP($B7,Conta!$B:$AB,D$2,0)</f>
        <v>0</v>
      </c>
      <c r="E7" s="3">
        <f>VLOOKUP($B7,Conta!$B:$AB,E$2,0)</f>
        <v>0</v>
      </c>
      <c r="F7" s="3">
        <f>VLOOKUP($B7,Conta!$B:$AB,F$2,0)</f>
        <v>0</v>
      </c>
      <c r="G7" s="3">
        <f>VLOOKUP($B7,Conta!$B:$AB,G$2,0)</f>
        <v>0</v>
      </c>
      <c r="H7" s="3">
        <f>VLOOKUP($B7,Conta!$B:$AB,H$2,0)</f>
        <v>0</v>
      </c>
      <c r="I7" s="3">
        <f>VLOOKUP($B7,Conta!$B:$AB,I$2,0)</f>
        <v>0</v>
      </c>
      <c r="J7" s="3">
        <f>VLOOKUP($B7,Conta!$B:$AB,J$2,0)</f>
        <v>0</v>
      </c>
      <c r="K7" s="3">
        <f>VLOOKUP($B7,Conta!$B:$AB,K$2,0)</f>
        <v>0</v>
      </c>
      <c r="L7" s="3">
        <f>VLOOKUP($B7,Conta!$B:$AB,L$2,0)</f>
        <v>0</v>
      </c>
      <c r="M7" s="3">
        <f>VLOOKUP($B7,Conta!$B:$AB,M$2,0)</f>
        <v>0</v>
      </c>
      <c r="N7" s="3">
        <f>VLOOKUP($B7,Conta!$B:$AB,N$2,0)</f>
        <v>0</v>
      </c>
      <c r="O7" s="3">
        <f>VLOOKUP($B7,Conta!$B:$AB,O$2,0)</f>
        <v>0</v>
      </c>
      <c r="P7" s="3">
        <f>VLOOKUP($B7,Conta!$B:$AB,P$2,0)</f>
        <v>0</v>
      </c>
      <c r="Q7" s="3">
        <f>VLOOKUP($B7,Conta!$B:$AB,Q$2,0)</f>
        <v>0</v>
      </c>
      <c r="R7" s="3">
        <f>VLOOKUP($B7,Conta!$B:$AB,R$2,0)</f>
        <v>0</v>
      </c>
      <c r="S7" s="3">
        <f>VLOOKUP($B7,Conta!$B:$AB,S$2,0)</f>
        <v>0</v>
      </c>
      <c r="T7" s="3">
        <f>VLOOKUP($B7,Conta!$B:$AB,T$2,0)</f>
        <v>0</v>
      </c>
      <c r="U7" s="3">
        <f>VLOOKUP($B7,Conta!$B:$AB,U$2,0)</f>
        <v>0</v>
      </c>
      <c r="V7" s="3">
        <f>VLOOKUP($B7,Conta!$B:$AB,V$2,0)</f>
        <v>0</v>
      </c>
      <c r="W7" s="3">
        <f>VLOOKUP($B7,Conta!$B:$AB,W$2,0)</f>
        <v>0</v>
      </c>
      <c r="X7" s="3">
        <f>VLOOKUP($B7,Conta!$B:$AB,X$2,0)</f>
        <v>0</v>
      </c>
      <c r="Y7" s="3">
        <f>VLOOKUP($B7,Conta!$B:$AB,Y$2,0)</f>
        <v>0</v>
      </c>
      <c r="Z7" s="3">
        <f>VLOOKUP($B7,Conta!$B:$AB,Z$2,0)</f>
        <v>0</v>
      </c>
    </row>
    <row r="8" spans="2:26" x14ac:dyDescent="0.25">
      <c r="B8" s="15" t="s">
        <v>62</v>
      </c>
      <c r="C8" s="3">
        <f>VLOOKUP($B8,Conta!$B:$AB,C$2,0)</f>
        <v>0</v>
      </c>
      <c r="D8" s="3">
        <f>VLOOKUP($B8,Conta!$B:$AB,D$2,0)</f>
        <v>0</v>
      </c>
      <c r="E8" s="3">
        <f>VLOOKUP($B8,Conta!$B:$AB,E$2,0)</f>
        <v>0</v>
      </c>
      <c r="F8" s="3">
        <f>VLOOKUP($B8,Conta!$B:$AB,F$2,0)</f>
        <v>0</v>
      </c>
      <c r="G8" s="3">
        <f>VLOOKUP($B8,Conta!$B:$AB,G$2,0)</f>
        <v>0</v>
      </c>
      <c r="H8" s="3">
        <f>VLOOKUP($B8,Conta!$B:$AB,H$2,0)</f>
        <v>0</v>
      </c>
      <c r="I8" s="3">
        <f>VLOOKUP($B8,Conta!$B:$AB,I$2,0)</f>
        <v>0</v>
      </c>
      <c r="J8" s="3">
        <f>VLOOKUP($B8,Conta!$B:$AB,J$2,0)</f>
        <v>0</v>
      </c>
      <c r="K8" s="3">
        <f>VLOOKUP($B8,Conta!$B:$AB,K$2,0)</f>
        <v>0</v>
      </c>
      <c r="L8" s="3">
        <f>VLOOKUP($B8,Conta!$B:$AB,L$2,0)</f>
        <v>0</v>
      </c>
      <c r="M8" s="3">
        <f>VLOOKUP($B8,Conta!$B:$AB,M$2,0)</f>
        <v>0</v>
      </c>
      <c r="N8" s="3">
        <f>VLOOKUP($B8,Conta!$B:$AB,N$2,0)</f>
        <v>0</v>
      </c>
      <c r="O8" s="3">
        <f>VLOOKUP($B8,Conta!$B:$AB,O$2,0)</f>
        <v>0</v>
      </c>
      <c r="P8" s="3">
        <f>VLOOKUP($B8,Conta!$B:$AB,P$2,0)</f>
        <v>0</v>
      </c>
      <c r="Q8" s="3">
        <f>VLOOKUP($B8,Conta!$B:$AB,Q$2,0)</f>
        <v>0</v>
      </c>
      <c r="R8" s="3">
        <f>VLOOKUP($B8,Conta!$B:$AB,R$2,0)</f>
        <v>0</v>
      </c>
      <c r="S8" s="3">
        <f>VLOOKUP($B8,Conta!$B:$AB,S$2,0)</f>
        <v>0</v>
      </c>
      <c r="T8" s="3">
        <f>VLOOKUP($B8,Conta!$B:$AB,T$2,0)</f>
        <v>0</v>
      </c>
      <c r="U8" s="3">
        <f>VLOOKUP($B8,Conta!$B:$AB,U$2,0)</f>
        <v>0</v>
      </c>
      <c r="V8" s="3">
        <f>VLOOKUP($B8,Conta!$B:$AB,V$2,0)</f>
        <v>0</v>
      </c>
      <c r="W8" s="3">
        <f>VLOOKUP($B8,Conta!$B:$AB,W$2,0)</f>
        <v>0</v>
      </c>
      <c r="X8" s="3">
        <f>VLOOKUP($B8,Conta!$B:$AB,X$2,0)</f>
        <v>0</v>
      </c>
      <c r="Y8" s="3">
        <f>VLOOKUP($B8,Conta!$B:$AB,Y$2,0)</f>
        <v>0</v>
      </c>
      <c r="Z8" s="3">
        <f>VLOOKUP($B8,Conta!$B:$AB,Z$2,0)</f>
        <v>0</v>
      </c>
    </row>
    <row r="9" spans="2:26" x14ac:dyDescent="0.25">
      <c r="B9" s="15" t="s">
        <v>68</v>
      </c>
      <c r="C9" s="3">
        <f>VLOOKUP($B9,Conta!$B:$AB,C$2,0)</f>
        <v>0</v>
      </c>
      <c r="D9" s="3">
        <f>VLOOKUP($B9,Conta!$B:$AB,D$2,0)</f>
        <v>0</v>
      </c>
      <c r="E9" s="3">
        <f>VLOOKUP($B9,Conta!$B:$AB,E$2,0)</f>
        <v>0</v>
      </c>
      <c r="F9" s="3">
        <f>VLOOKUP($B9,Conta!$B:$AB,F$2,0)</f>
        <v>0</v>
      </c>
      <c r="G9" s="3">
        <f>VLOOKUP($B9,Conta!$B:$AB,G$2,0)</f>
        <v>0</v>
      </c>
      <c r="H9" s="3">
        <f>VLOOKUP($B9,Conta!$B:$AB,H$2,0)</f>
        <v>0</v>
      </c>
      <c r="I9" s="3">
        <f>VLOOKUP($B9,Conta!$B:$AB,I$2,0)</f>
        <v>0</v>
      </c>
      <c r="J9" s="3">
        <f>VLOOKUP($B9,Conta!$B:$AB,J$2,0)</f>
        <v>0</v>
      </c>
      <c r="K9" s="3">
        <f>VLOOKUP($B9,Conta!$B:$AB,K$2,0)</f>
        <v>0</v>
      </c>
      <c r="L9" s="3">
        <f>VLOOKUP($B9,Conta!$B:$AB,L$2,0)</f>
        <v>0</v>
      </c>
      <c r="M9" s="3">
        <f>VLOOKUP($B9,Conta!$B:$AB,M$2,0)</f>
        <v>0</v>
      </c>
      <c r="N9" s="3">
        <f>VLOOKUP($B9,Conta!$B:$AB,N$2,0)</f>
        <v>0</v>
      </c>
      <c r="O9" s="3">
        <f>VLOOKUP($B9,Conta!$B:$AB,O$2,0)</f>
        <v>0</v>
      </c>
      <c r="P9" s="3">
        <f>VLOOKUP($B9,Conta!$B:$AB,P$2,0)</f>
        <v>0</v>
      </c>
      <c r="Q9" s="3">
        <f>VLOOKUP($B9,Conta!$B:$AB,Q$2,0)</f>
        <v>0</v>
      </c>
      <c r="R9" s="3">
        <f>VLOOKUP($B9,Conta!$B:$AB,R$2,0)</f>
        <v>0</v>
      </c>
      <c r="S9" s="3">
        <f>VLOOKUP($B9,Conta!$B:$AB,S$2,0)</f>
        <v>0</v>
      </c>
      <c r="T9" s="3">
        <f>VLOOKUP($B9,Conta!$B:$AB,T$2,0)</f>
        <v>0</v>
      </c>
      <c r="U9" s="3">
        <f>VLOOKUP($B9,Conta!$B:$AB,U$2,0)</f>
        <v>0</v>
      </c>
      <c r="V9" s="3">
        <f>VLOOKUP($B9,Conta!$B:$AB,V$2,0)</f>
        <v>0</v>
      </c>
      <c r="W9" s="3">
        <f>VLOOKUP($B9,Conta!$B:$AB,W$2,0)</f>
        <v>0</v>
      </c>
      <c r="X9" s="3">
        <f>VLOOKUP($B9,Conta!$B:$AB,X$2,0)</f>
        <v>0</v>
      </c>
      <c r="Y9" s="3">
        <f>VLOOKUP($B9,Conta!$B:$AB,Y$2,0)</f>
        <v>0</v>
      </c>
      <c r="Z9" s="3">
        <f>VLOOKUP($B9,Conta!$B:$AB,Z$2,0)</f>
        <v>0</v>
      </c>
    </row>
    <row r="10" spans="2:26" x14ac:dyDescent="0.25">
      <c r="B10" s="15" t="s">
        <v>73</v>
      </c>
      <c r="C10" s="3">
        <f>VLOOKUP($B10,Conta!$B:$AB,C$2,0)</f>
        <v>0</v>
      </c>
      <c r="D10" s="3">
        <f>VLOOKUP($B10,Conta!$B:$AB,D$2,0)</f>
        <v>0</v>
      </c>
      <c r="E10" s="3">
        <f>VLOOKUP($B10,Conta!$B:$AB,E$2,0)</f>
        <v>0</v>
      </c>
      <c r="F10" s="3">
        <f>VLOOKUP($B10,Conta!$B:$AB,F$2,0)</f>
        <v>0</v>
      </c>
      <c r="G10" s="3">
        <f>VLOOKUP($B10,Conta!$B:$AB,G$2,0)</f>
        <v>0</v>
      </c>
      <c r="H10" s="3">
        <f>VLOOKUP($B10,Conta!$B:$AB,H$2,0)</f>
        <v>0</v>
      </c>
      <c r="I10" s="3">
        <f>VLOOKUP($B10,Conta!$B:$AB,I$2,0)</f>
        <v>0</v>
      </c>
      <c r="J10" s="3">
        <f>VLOOKUP($B10,Conta!$B:$AB,J$2,0)</f>
        <v>0</v>
      </c>
      <c r="K10" s="3">
        <f>VLOOKUP($B10,Conta!$B:$AB,K$2,0)</f>
        <v>0</v>
      </c>
      <c r="L10" s="3">
        <f>VLOOKUP($B10,Conta!$B:$AB,L$2,0)</f>
        <v>0</v>
      </c>
      <c r="M10" s="3">
        <f>VLOOKUP($B10,Conta!$B:$AB,M$2,0)</f>
        <v>0</v>
      </c>
      <c r="N10" s="3">
        <f>VLOOKUP($B10,Conta!$B:$AB,N$2,0)</f>
        <v>0</v>
      </c>
      <c r="O10" s="3">
        <f>VLOOKUP($B10,Conta!$B:$AB,O$2,0)</f>
        <v>0</v>
      </c>
      <c r="P10" s="3">
        <f>VLOOKUP($B10,Conta!$B:$AB,P$2,0)</f>
        <v>0</v>
      </c>
      <c r="Q10" s="3">
        <f>VLOOKUP($B10,Conta!$B:$AB,Q$2,0)</f>
        <v>0</v>
      </c>
      <c r="R10" s="3">
        <f>VLOOKUP($B10,Conta!$B:$AB,R$2,0)</f>
        <v>0</v>
      </c>
      <c r="S10" s="3">
        <f>VLOOKUP($B10,Conta!$B:$AB,S$2,0)</f>
        <v>0</v>
      </c>
      <c r="T10" s="3">
        <f>VLOOKUP($B10,Conta!$B:$AB,T$2,0)</f>
        <v>0</v>
      </c>
      <c r="U10" s="3">
        <f>VLOOKUP($B10,Conta!$B:$AB,U$2,0)</f>
        <v>0</v>
      </c>
      <c r="V10" s="3">
        <f>VLOOKUP($B10,Conta!$B:$AB,V$2,0)</f>
        <v>0</v>
      </c>
      <c r="W10" s="3">
        <f>VLOOKUP($B10,Conta!$B:$AB,W$2,0)</f>
        <v>0</v>
      </c>
      <c r="X10" s="3">
        <f>VLOOKUP($B10,Conta!$B:$AB,X$2,0)</f>
        <v>0</v>
      </c>
      <c r="Y10" s="3">
        <f>VLOOKUP($B10,Conta!$B:$AB,Y$2,0)</f>
        <v>0</v>
      </c>
      <c r="Z10" s="3">
        <f>VLOOKUP($B10,Conta!$B:$AB,Z$2,0)</f>
        <v>0</v>
      </c>
    </row>
    <row r="11" spans="2:26" x14ac:dyDescent="0.25">
      <c r="B11" s="15" t="s">
        <v>81</v>
      </c>
      <c r="C11" s="3">
        <f>VLOOKUP($B11,Conta!$B:$AB,C$2,0)</f>
        <v>0</v>
      </c>
      <c r="D11" s="3">
        <f>VLOOKUP($B11,Conta!$B:$AB,D$2,0)</f>
        <v>0</v>
      </c>
      <c r="E11" s="3">
        <f>VLOOKUP($B11,Conta!$B:$AB,E$2,0)</f>
        <v>0</v>
      </c>
      <c r="F11" s="3">
        <f>VLOOKUP($B11,Conta!$B:$AB,F$2,0)</f>
        <v>0</v>
      </c>
      <c r="G11" s="3">
        <f>VLOOKUP($B11,Conta!$B:$AB,G$2,0)</f>
        <v>0</v>
      </c>
      <c r="H11" s="3">
        <f>VLOOKUP($B11,Conta!$B:$AB,H$2,0)</f>
        <v>0</v>
      </c>
      <c r="I11" s="3">
        <f>VLOOKUP($B11,Conta!$B:$AB,I$2,0)</f>
        <v>0</v>
      </c>
      <c r="J11" s="3">
        <f>VLOOKUP($B11,Conta!$B:$AB,J$2,0)</f>
        <v>0</v>
      </c>
      <c r="K11" s="3">
        <f>VLOOKUP($B11,Conta!$B:$AB,K$2,0)</f>
        <v>0</v>
      </c>
      <c r="L11" s="3">
        <f>VLOOKUP($B11,Conta!$B:$AB,L$2,0)</f>
        <v>0</v>
      </c>
      <c r="M11" s="3">
        <f>VLOOKUP($B11,Conta!$B:$AB,M$2,0)</f>
        <v>0</v>
      </c>
      <c r="N11" s="3">
        <f>VLOOKUP($B11,Conta!$B:$AB,N$2,0)</f>
        <v>0</v>
      </c>
      <c r="O11" s="3">
        <f>VLOOKUP($B11,Conta!$B:$AB,O$2,0)</f>
        <v>0</v>
      </c>
      <c r="P11" s="3">
        <f>VLOOKUP($B11,Conta!$B:$AB,P$2,0)</f>
        <v>0</v>
      </c>
      <c r="Q11" s="3">
        <f>VLOOKUP($B11,Conta!$B:$AB,Q$2,0)</f>
        <v>0</v>
      </c>
      <c r="R11" s="3">
        <f>VLOOKUP($B11,Conta!$B:$AB,R$2,0)</f>
        <v>0</v>
      </c>
      <c r="S11" s="3">
        <f>VLOOKUP($B11,Conta!$B:$AB,S$2,0)</f>
        <v>0</v>
      </c>
      <c r="T11" s="3">
        <f>VLOOKUP($B11,Conta!$B:$AB,T$2,0)</f>
        <v>0</v>
      </c>
      <c r="U11" s="3">
        <f>VLOOKUP($B11,Conta!$B:$AB,U$2,0)</f>
        <v>0</v>
      </c>
      <c r="V11" s="3">
        <f>VLOOKUP($B11,Conta!$B:$AB,V$2,0)</f>
        <v>0</v>
      </c>
      <c r="W11" s="3">
        <f>VLOOKUP($B11,Conta!$B:$AB,W$2,0)</f>
        <v>0</v>
      </c>
      <c r="X11" s="3">
        <f>VLOOKUP($B11,Conta!$B:$AB,X$2,0)</f>
        <v>0</v>
      </c>
      <c r="Y11" s="3">
        <f>VLOOKUP($B11,Conta!$B:$AB,Y$2,0)</f>
        <v>0</v>
      </c>
      <c r="Z11" s="3">
        <f>VLOOKUP($B11,Conta!$B:$AB,Z$2,0)</f>
        <v>0</v>
      </c>
    </row>
    <row r="12" spans="2:26" x14ac:dyDescent="0.25">
      <c r="B12" s="15" t="s">
        <v>96</v>
      </c>
      <c r="C12" s="3">
        <f>VLOOKUP($B12,Conta!$B:$AB,C$2,0)</f>
        <v>0</v>
      </c>
      <c r="D12" s="3">
        <f>VLOOKUP($B12,Conta!$B:$AB,D$2,0)</f>
        <v>0</v>
      </c>
      <c r="E12" s="3">
        <f>VLOOKUP($B12,Conta!$B:$AB,E$2,0)</f>
        <v>0</v>
      </c>
      <c r="F12" s="3">
        <f>VLOOKUP($B12,Conta!$B:$AB,F$2,0)</f>
        <v>0</v>
      </c>
      <c r="G12" s="3">
        <f>VLOOKUP($B12,Conta!$B:$AB,G$2,0)</f>
        <v>0</v>
      </c>
      <c r="H12" s="3">
        <f>VLOOKUP($B12,Conta!$B:$AB,H$2,0)</f>
        <v>0</v>
      </c>
      <c r="I12" s="3">
        <f>VLOOKUP($B12,Conta!$B:$AB,I$2,0)</f>
        <v>0</v>
      </c>
      <c r="J12" s="3">
        <f>VLOOKUP($B12,Conta!$B:$AB,J$2,0)</f>
        <v>0</v>
      </c>
      <c r="K12" s="3">
        <f>VLOOKUP($B12,Conta!$B:$AB,K$2,0)</f>
        <v>0</v>
      </c>
      <c r="L12" s="3">
        <f>VLOOKUP($B12,Conta!$B:$AB,L$2,0)</f>
        <v>0</v>
      </c>
      <c r="M12" s="3">
        <f>VLOOKUP($B12,Conta!$B:$AB,M$2,0)</f>
        <v>0</v>
      </c>
      <c r="N12" s="3">
        <f>VLOOKUP($B12,Conta!$B:$AB,N$2,0)</f>
        <v>0</v>
      </c>
      <c r="O12" s="3">
        <f>VLOOKUP($B12,Conta!$B:$AB,O$2,0)</f>
        <v>0</v>
      </c>
      <c r="P12" s="3">
        <f>VLOOKUP($B12,Conta!$B:$AB,P$2,0)</f>
        <v>0</v>
      </c>
      <c r="Q12" s="3">
        <f>VLOOKUP($B12,Conta!$B:$AB,Q$2,0)</f>
        <v>0</v>
      </c>
      <c r="R12" s="3">
        <f>VLOOKUP($B12,Conta!$B:$AB,R$2,0)</f>
        <v>0</v>
      </c>
      <c r="S12" s="3">
        <f>VLOOKUP($B12,Conta!$B:$AB,S$2,0)</f>
        <v>0</v>
      </c>
      <c r="T12" s="3">
        <f>VLOOKUP($B12,Conta!$B:$AB,T$2,0)</f>
        <v>0</v>
      </c>
      <c r="U12" s="3">
        <f>VLOOKUP($B12,Conta!$B:$AB,U$2,0)</f>
        <v>0</v>
      </c>
      <c r="V12" s="3">
        <f>VLOOKUP($B12,Conta!$B:$AB,V$2,0)</f>
        <v>0</v>
      </c>
      <c r="W12" s="3">
        <f>VLOOKUP($B12,Conta!$B:$AB,W$2,0)</f>
        <v>0</v>
      </c>
      <c r="X12" s="3">
        <f>VLOOKUP($B12,Conta!$B:$AB,X$2,0)</f>
        <v>0</v>
      </c>
      <c r="Y12" s="3">
        <f>VLOOKUP($B12,Conta!$B:$AB,Y$2,0)</f>
        <v>0</v>
      </c>
      <c r="Z12" s="3">
        <f>VLOOKUP($B12,Conta!$B:$AB,Z$2,0)</f>
        <v>0</v>
      </c>
    </row>
    <row r="13" spans="2:26" x14ac:dyDescent="0.25">
      <c r="B13" s="17" t="s">
        <v>97</v>
      </c>
      <c r="C13">
        <f>VLOOKUP($B13,Conta!$B:$AB,C$2,0)</f>
        <v>0</v>
      </c>
      <c r="D13" s="3">
        <f>VLOOKUP($B13,Conta!$B:$AB,D$2,0)</f>
        <v>0</v>
      </c>
      <c r="E13" s="3">
        <f>VLOOKUP($B13,Conta!$B:$AB,E$2,0)</f>
        <v>0</v>
      </c>
      <c r="F13" s="3">
        <f>VLOOKUP($B13,Conta!$B:$AB,F$2,0)</f>
        <v>0</v>
      </c>
      <c r="G13" s="3">
        <f>VLOOKUP($B13,Conta!$B:$AB,G$2,0)</f>
        <v>0</v>
      </c>
      <c r="H13" s="3">
        <f>VLOOKUP($B13,Conta!$B:$AB,H$2,0)</f>
        <v>0</v>
      </c>
      <c r="I13" s="3">
        <f>VLOOKUP($B13,Conta!$B:$AB,I$2,0)</f>
        <v>0</v>
      </c>
      <c r="J13" s="3">
        <f>VLOOKUP($B13,Conta!$B:$AB,J$2,0)</f>
        <v>0</v>
      </c>
      <c r="K13" s="3">
        <f>VLOOKUP($B13,Conta!$B:$AB,K$2,0)</f>
        <v>0</v>
      </c>
      <c r="L13" s="3">
        <f>VLOOKUP($B13,Conta!$B:$AB,L$2,0)</f>
        <v>0</v>
      </c>
      <c r="M13" s="3">
        <f>VLOOKUP($B13,Conta!$B:$AB,M$2,0)</f>
        <v>0</v>
      </c>
      <c r="N13" s="3">
        <f>VLOOKUP($B13,Conta!$B:$AB,N$2,0)</f>
        <v>0</v>
      </c>
      <c r="O13" s="3">
        <f>VLOOKUP($B13,Conta!$B:$AB,O$2,0)</f>
        <v>0</v>
      </c>
      <c r="P13" s="3">
        <f>VLOOKUP($B13,Conta!$B:$AB,P$2,0)</f>
        <v>0</v>
      </c>
      <c r="Q13" s="3">
        <f>VLOOKUP($B13,Conta!$B:$AB,Q$2,0)</f>
        <v>0</v>
      </c>
      <c r="R13" s="3">
        <f>VLOOKUP($B13,Conta!$B:$AB,R$2,0)</f>
        <v>0</v>
      </c>
      <c r="S13" s="3">
        <f>VLOOKUP($B13,Conta!$B:$AB,S$2,0)</f>
        <v>0</v>
      </c>
      <c r="T13" s="3">
        <f>VLOOKUP($B13,Conta!$B:$AB,T$2,0)</f>
        <v>0</v>
      </c>
      <c r="U13" s="3">
        <f>VLOOKUP($B13,Conta!$B:$AB,U$2,0)</f>
        <v>0</v>
      </c>
      <c r="V13" s="3">
        <f>VLOOKUP($B13,Conta!$B:$AB,V$2,0)</f>
        <v>0</v>
      </c>
      <c r="W13" s="3">
        <f>VLOOKUP($B13,Conta!$B:$AB,W$2,0)</f>
        <v>0</v>
      </c>
      <c r="X13" s="3">
        <f>VLOOKUP($B13,Conta!$B:$AB,X$2,0)</f>
        <v>0</v>
      </c>
      <c r="Y13" s="3">
        <f>VLOOKUP($B13,Conta!$B:$AB,Y$2,0)</f>
        <v>0</v>
      </c>
      <c r="Z13" s="3">
        <f>VLOOKUP($B13,Conta!$B:$AB,Z$2,0)</f>
        <v>0</v>
      </c>
    </row>
    <row r="14" spans="2:26" x14ac:dyDescent="0.25">
      <c r="B14" s="20" t="s">
        <v>103</v>
      </c>
      <c r="C14" s="3">
        <f>VLOOKUP($B14,Conta!$B:$AB,C$2,0)</f>
        <v>0</v>
      </c>
      <c r="D14" s="3">
        <f>VLOOKUP($B14,Conta!$B:$AB,D$2,0)</f>
        <v>0</v>
      </c>
      <c r="E14" s="3">
        <f>VLOOKUP($B14,Conta!$B:$AB,E$2,0)</f>
        <v>0</v>
      </c>
      <c r="F14" s="3">
        <f>VLOOKUP($B14,Conta!$B:$AB,F$2,0)</f>
        <v>0</v>
      </c>
      <c r="G14" s="3">
        <f>VLOOKUP($B14,Conta!$B:$AB,G$2,0)</f>
        <v>0</v>
      </c>
      <c r="H14" s="3">
        <f>VLOOKUP($B14,Conta!$B:$AB,H$2,0)</f>
        <v>0</v>
      </c>
      <c r="I14" s="3">
        <f>VLOOKUP($B14,Conta!$B:$AB,I$2,0)</f>
        <v>0</v>
      </c>
      <c r="J14" s="3">
        <f>VLOOKUP($B14,Conta!$B:$AB,J$2,0)</f>
        <v>0</v>
      </c>
      <c r="K14" s="3">
        <f>VLOOKUP($B14,Conta!$B:$AB,K$2,0)</f>
        <v>0</v>
      </c>
      <c r="L14" s="3">
        <f>VLOOKUP($B14,Conta!$B:$AB,L$2,0)</f>
        <v>0</v>
      </c>
      <c r="M14" s="3">
        <f>VLOOKUP($B14,Conta!$B:$AB,M$2,0)</f>
        <v>0</v>
      </c>
      <c r="N14" s="3">
        <f>VLOOKUP($B14,Conta!$B:$AB,N$2,0)</f>
        <v>0</v>
      </c>
      <c r="O14" s="3">
        <f>VLOOKUP($B14,Conta!$B:$AB,O$2,0)</f>
        <v>0</v>
      </c>
      <c r="P14" s="3">
        <f>VLOOKUP($B14,Conta!$B:$AB,P$2,0)</f>
        <v>0</v>
      </c>
      <c r="Q14" s="3">
        <f>VLOOKUP($B14,Conta!$B:$AB,Q$2,0)</f>
        <v>0</v>
      </c>
      <c r="R14" s="3">
        <f>VLOOKUP($B14,Conta!$B:$AB,R$2,0)</f>
        <v>0</v>
      </c>
      <c r="S14" s="3">
        <f>VLOOKUP($B14,Conta!$B:$AB,S$2,0)</f>
        <v>0</v>
      </c>
      <c r="T14" s="3">
        <f>VLOOKUP($B14,Conta!$B:$AB,T$2,0)</f>
        <v>0</v>
      </c>
      <c r="U14" s="3">
        <f>VLOOKUP($B14,Conta!$B:$AB,U$2,0)</f>
        <v>0</v>
      </c>
      <c r="V14" s="3">
        <f>VLOOKUP($B14,Conta!$B:$AB,V$2,0)</f>
        <v>0</v>
      </c>
      <c r="W14" s="3">
        <f>VLOOKUP($B14,Conta!$B:$AB,W$2,0)</f>
        <v>0</v>
      </c>
      <c r="X14" s="3">
        <f>VLOOKUP($B14,Conta!$B:$AB,X$2,0)</f>
        <v>0</v>
      </c>
      <c r="Y14" s="3">
        <f>VLOOKUP($B14,Conta!$B:$AB,Y$2,0)</f>
        <v>0</v>
      </c>
      <c r="Z14" s="3">
        <f>VLOOKUP($B14,Conta!$B:$AB,Z$2,0)</f>
        <v>0</v>
      </c>
    </row>
    <row r="15" spans="2:26" x14ac:dyDescent="0.25">
      <c r="B15" s="23" t="s">
        <v>129</v>
      </c>
      <c r="C15" s="3">
        <f>VLOOKUP($B15,Conta!$B:$AB,C$2,0)</f>
        <v>0</v>
      </c>
      <c r="D15" s="3">
        <f>VLOOKUP($B15,Conta!$B:$AB,D$2,0)</f>
        <v>0</v>
      </c>
      <c r="E15" s="3">
        <f>VLOOKUP($B15,Conta!$B:$AB,E$2,0)</f>
        <v>0</v>
      </c>
      <c r="F15" s="3">
        <f>VLOOKUP($B15,Conta!$B:$AB,F$2,0)</f>
        <v>0</v>
      </c>
      <c r="G15" s="3">
        <f>VLOOKUP($B15,Conta!$B:$AB,G$2,0)</f>
        <v>0</v>
      </c>
      <c r="H15" s="3">
        <f>VLOOKUP($B15,Conta!$B:$AB,H$2,0)</f>
        <v>0</v>
      </c>
      <c r="I15" s="3">
        <f>VLOOKUP($B15,Conta!$B:$AB,I$2,0)</f>
        <v>0</v>
      </c>
      <c r="J15" s="3">
        <f>VLOOKUP($B15,Conta!$B:$AB,J$2,0)</f>
        <v>0</v>
      </c>
      <c r="K15" s="3">
        <f>VLOOKUP($B15,Conta!$B:$AB,K$2,0)</f>
        <v>0</v>
      </c>
      <c r="L15" s="3">
        <f>VLOOKUP($B15,Conta!$B:$AB,L$2,0)</f>
        <v>0</v>
      </c>
      <c r="M15" s="3">
        <f>VLOOKUP($B15,Conta!$B:$AB,M$2,0)</f>
        <v>0</v>
      </c>
      <c r="N15" s="3">
        <f>VLOOKUP($B15,Conta!$B:$AB,N$2,0)</f>
        <v>0</v>
      </c>
      <c r="O15" s="3">
        <f>VLOOKUP($B15,Conta!$B:$AB,O$2,0)</f>
        <v>0</v>
      </c>
      <c r="P15" s="3">
        <f>VLOOKUP($B15,Conta!$B:$AB,P$2,0)</f>
        <v>0</v>
      </c>
      <c r="Q15" s="3">
        <f>VLOOKUP($B15,Conta!$B:$AB,Q$2,0)</f>
        <v>0</v>
      </c>
      <c r="R15" s="3">
        <f>VLOOKUP($B15,Conta!$B:$AB,R$2,0)</f>
        <v>0</v>
      </c>
      <c r="S15" s="3">
        <f>VLOOKUP($B15,Conta!$B:$AB,S$2,0)</f>
        <v>0</v>
      </c>
      <c r="T15" s="3">
        <f>VLOOKUP($B15,Conta!$B:$AB,T$2,0)</f>
        <v>0</v>
      </c>
      <c r="U15" s="3">
        <f>VLOOKUP($B15,Conta!$B:$AB,U$2,0)</f>
        <v>0</v>
      </c>
      <c r="V15" s="3">
        <f>VLOOKUP($B15,Conta!$B:$AB,V$2,0)</f>
        <v>0</v>
      </c>
      <c r="W15" s="3">
        <f>VLOOKUP($B15,Conta!$B:$AB,W$2,0)</f>
        <v>0</v>
      </c>
      <c r="X15" s="3">
        <f>VLOOKUP($B15,Conta!$B:$AB,X$2,0)</f>
        <v>0</v>
      </c>
      <c r="Y15" s="3">
        <f>VLOOKUP($B15,Conta!$B:$AB,Y$2,0)</f>
        <v>0</v>
      </c>
      <c r="Z15" s="3">
        <f>VLOOKUP($B15,Conta!$B:$AB,Z$2,0)</f>
        <v>0</v>
      </c>
    </row>
  </sheetData>
  <mergeCells count="12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</vt:lpstr>
      <vt:lpstr>Relatório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Finanças Para Dois</dc:creator>
  <cp:lastModifiedBy>Ricardo Fiorelli</cp:lastModifiedBy>
  <cp:lastPrinted>2016-02-20T12:04:33Z</cp:lastPrinted>
  <dcterms:created xsi:type="dcterms:W3CDTF">2015-08-11T09:47:46Z</dcterms:created>
  <dcterms:modified xsi:type="dcterms:W3CDTF">2019-09-06T18:43:08Z</dcterms:modified>
</cp:coreProperties>
</file>